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600"/>
  </bookViews>
  <sheets>
    <sheet name="校本部" sheetId="5" r:id="rId1"/>
    <sheet name="附属医院" sheetId="4" r:id="rId2"/>
  </sheets>
  <definedNames>
    <definedName name="_xlnm._FilterDatabase" localSheetId="0" hidden="1">校本部!$A$1:$I$12</definedName>
    <definedName name="_xlnm._FilterDatabase" localSheetId="1" hidden="1">附属医院!$A$3:$XFC$162</definedName>
    <definedName name="_xlnm.Print_Titles" localSheetId="1">附属医院!$1:$2</definedName>
    <definedName name="_xlnm.Print_Titles" localSheetId="0">校本部!$1:$1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<sst xmlns="http://schemas.openxmlformats.org/spreadsheetml/2006/main" count="801" uniqueCount="296">
  <si>
    <t>单位</t>
  </si>
  <si>
    <t>科室</t>
  </si>
  <si>
    <t>科室代码</t>
  </si>
  <si>
    <t>合计</t>
  </si>
  <si>
    <t>学历</t>
  </si>
  <si>
    <t>所学专业</t>
  </si>
  <si>
    <t>数量</t>
  </si>
  <si>
    <t>岗位</t>
  </si>
  <si>
    <t>备注</t>
  </si>
  <si>
    <t>哈尔滨医科大学</t>
  </si>
  <si>
    <t>优秀人才岗位</t>
  </si>
  <si>
    <t>博士</t>
  </si>
  <si>
    <t>基础医学、临床医学、公共卫生与预防医学、管理学、药学、生物学、生物医学工程、生物物理学以及医学相关专业</t>
  </si>
  <si>
    <t>医师、教师、科研</t>
  </si>
  <si>
    <t>在所从事专业取得国内领先的学术成就，创新能力强，发展潜力大，有团队合作精神，以第一作者身份（物理位置署名第一）发表高水平学术论文。</t>
  </si>
  <si>
    <t>寒地心血管病全国重点实验室</t>
  </si>
  <si>
    <t>药理学</t>
  </si>
  <si>
    <t>教师</t>
  </si>
  <si>
    <t>生物医学工程、遗传学</t>
  </si>
  <si>
    <t>马克思主义学院</t>
  </si>
  <si>
    <t>研究生思想政治理论课教研室</t>
  </si>
  <si>
    <t>马克思主义理论、哲学</t>
  </si>
  <si>
    <t>中共党员</t>
  </si>
  <si>
    <t>马克思主义基本原理教研室</t>
  </si>
  <si>
    <t>思想道德与法治教研室</t>
  </si>
  <si>
    <t>硕士及以上</t>
  </si>
  <si>
    <t>中共党员；如为硕士研究生，要求本科所学专业与硕士所学专业相同或相关。</t>
  </si>
  <si>
    <t>人文社会科学学院</t>
  </si>
  <si>
    <t>美育教研室</t>
  </si>
  <si>
    <t>艺术学</t>
  </si>
  <si>
    <t>护理学院</t>
  </si>
  <si>
    <t>护理学基础教研室</t>
  </si>
  <si>
    <t>护理学</t>
  </si>
  <si>
    <t>体育教研部</t>
  </si>
  <si>
    <t>体育教研室</t>
  </si>
  <si>
    <t>体育教育训练学</t>
  </si>
  <si>
    <t>1.所学专项为乒乓球，精通除本专项以外至少两个体育项目（专项技能以现场测试为准）。
2.获得省级比赛前三名或国家级比赛前八名或国家一级运动员及以上等级。
3.外语等级四级以上（含四级）。</t>
  </si>
  <si>
    <t>临床医学“5+3”一体化</t>
  </si>
  <si>
    <t>硕士</t>
  </si>
  <si>
    <t>本科</t>
  </si>
  <si>
    <t>总计</t>
  </si>
  <si>
    <t>一院</t>
  </si>
  <si>
    <t>心血管内科</t>
  </si>
  <si>
    <t>内科学
（心血管病）</t>
  </si>
  <si>
    <t>医师</t>
  </si>
  <si>
    <t>康复医学与理疗学</t>
  </si>
  <si>
    <t>硕士：签订协议，不得转岗</t>
  </si>
  <si>
    <t>呼吸内科</t>
  </si>
  <si>
    <t>内科学、外科学、肿瘤学</t>
  </si>
  <si>
    <t>临床医学、医学检验技术</t>
  </si>
  <si>
    <t>医技</t>
  </si>
  <si>
    <t>本科：从事肺功能相关检查操作等工作</t>
  </si>
  <si>
    <t>消化内科</t>
  </si>
  <si>
    <t>内科学
（消化系病）</t>
  </si>
  <si>
    <t>肾内科</t>
  </si>
  <si>
    <t>内科学</t>
  </si>
  <si>
    <t>老年医学科</t>
  </si>
  <si>
    <t>内科学、神经病学、老年医学</t>
  </si>
  <si>
    <t>神经内科</t>
  </si>
  <si>
    <t>神经病学</t>
  </si>
  <si>
    <t>临床医学</t>
  </si>
  <si>
    <t>硕士：从事脑血流超声工作，签订协议，不得转岗；
本科：从事神经肌肉病理和电生理医技工作</t>
  </si>
  <si>
    <t>精神科</t>
  </si>
  <si>
    <t>精神医学、临床医学</t>
  </si>
  <si>
    <t>磁共振诊断科</t>
  </si>
  <si>
    <t>放射影像学（磁共振）</t>
  </si>
  <si>
    <t>超声医学科</t>
  </si>
  <si>
    <t>超声医学、影像医学与核医学（超声）</t>
  </si>
  <si>
    <t>群力超声医学科</t>
  </si>
  <si>
    <t>普通外科</t>
  </si>
  <si>
    <t>外科学（普外）</t>
  </si>
  <si>
    <t>骨科</t>
  </si>
  <si>
    <t>外科学（骨外）、骨科学</t>
  </si>
  <si>
    <t>博士：签订协议，不得转岗</t>
  </si>
  <si>
    <t>材料学、基础医学、生物医学工程、临床医学</t>
  </si>
  <si>
    <t>科研</t>
  </si>
  <si>
    <t>签订协议，不得转岗</t>
  </si>
  <si>
    <t>材料学、基础医学、生物医学工程</t>
  </si>
  <si>
    <t>泌尿外科</t>
  </si>
  <si>
    <t>外科学
（泌尿外）</t>
  </si>
  <si>
    <t>胸外科</t>
  </si>
  <si>
    <t>外科学（胸外）</t>
  </si>
  <si>
    <t>神经外科</t>
  </si>
  <si>
    <t>外科学（神外）</t>
  </si>
  <si>
    <t>临床医学、医学影像学、医学影像技术</t>
  </si>
  <si>
    <t>本科：从事导管室技师工作</t>
  </si>
  <si>
    <t>基础医学、药学</t>
  </si>
  <si>
    <t>心脏大血管
外科</t>
  </si>
  <si>
    <t>外科学
（胸心外）</t>
  </si>
  <si>
    <t>从事重症治疗工作，签订协议，不得转岗</t>
  </si>
  <si>
    <t>妇科</t>
  </si>
  <si>
    <t>产科</t>
  </si>
  <si>
    <t>妇产科学</t>
  </si>
  <si>
    <t>眼科</t>
  </si>
  <si>
    <t>眼科学</t>
  </si>
  <si>
    <t>5+3：视光中心岗位</t>
  </si>
  <si>
    <t>康复医学科</t>
  </si>
  <si>
    <t>康复医学
与理疗学</t>
  </si>
  <si>
    <t>麻醉科</t>
  </si>
  <si>
    <t>麻醉学</t>
  </si>
  <si>
    <t>急诊医学科</t>
  </si>
  <si>
    <t>内科学、
急诊医学</t>
  </si>
  <si>
    <t>病理科</t>
  </si>
  <si>
    <t>生物医学工程</t>
  </si>
  <si>
    <t>全科医学科</t>
  </si>
  <si>
    <t>牙体牙髓科</t>
  </si>
  <si>
    <t>口腔医学
（口腔内科学）</t>
  </si>
  <si>
    <t>口腔预防保健科</t>
  </si>
  <si>
    <t>口腔医学
（口腔预防）</t>
  </si>
  <si>
    <t>体检中心</t>
  </si>
  <si>
    <t>党委办公室</t>
  </si>
  <si>
    <t>民商法学、诉讼法学</t>
  </si>
  <si>
    <t>管理</t>
  </si>
  <si>
    <t>中共党员
本科专业同为法学专业，已取得《中华人民共和国法律职业资格证书》</t>
  </si>
  <si>
    <t>院长办公室</t>
  </si>
  <si>
    <t>运营管理部</t>
  </si>
  <si>
    <t>会计学</t>
  </si>
  <si>
    <t>专技</t>
  </si>
  <si>
    <t>收费结算中心</t>
  </si>
  <si>
    <t>医学工程部</t>
  </si>
  <si>
    <t>生物医学工程、机械电子工程、机械制造及其自动化、精密仪器及机械</t>
  </si>
  <si>
    <t>工程师</t>
  </si>
  <si>
    <t>保卫科</t>
  </si>
  <si>
    <t>法学、公安学、警务、安全工程</t>
  </si>
  <si>
    <t>因保卫工作需值班，处置突发事件，要求男性</t>
  </si>
  <si>
    <t>护理部</t>
  </si>
  <si>
    <t>护理</t>
  </si>
  <si>
    <t>二院</t>
  </si>
  <si>
    <t>内科</t>
  </si>
  <si>
    <t>内科学/重症医学</t>
  </si>
  <si>
    <t>岗位：导管室和重症监护室，接触射线，要求男生</t>
  </si>
  <si>
    <t>内科学（消化系病）</t>
  </si>
  <si>
    <t>医学影像学/医学影像技术</t>
  </si>
  <si>
    <t>超声医学</t>
  </si>
  <si>
    <t>生物化学与分子生物学/免疫学/病理学与病理生理学/细胞生物学/动物学/生物医学工程/公共卫生</t>
  </si>
  <si>
    <t>科研辅助</t>
  </si>
  <si>
    <t>岗位：实验室</t>
  </si>
  <si>
    <t>生物学/基础医学/临床医学/公共卫生与预防医学/药学/中药学/中医学/生物医学工程</t>
  </si>
  <si>
    <t>呼吸与危重症医学科</t>
  </si>
  <si>
    <t>内科学（呼吸系病）</t>
  </si>
  <si>
    <t>硕士岗位：肺功室</t>
  </si>
  <si>
    <t>血液科</t>
  </si>
  <si>
    <t>内分泌与代谢病科</t>
  </si>
  <si>
    <t>内科学（内分泌与代谢病）</t>
  </si>
  <si>
    <t>以第一作者身份（物理位置署名第一）发表JCR1区1篇或2区2篇以上的国际高水平文章。（不包括发表在当年预警期刊的文章）</t>
  </si>
  <si>
    <t>老年医学</t>
  </si>
  <si>
    <t>内科学/老年医学/神经病学</t>
  </si>
  <si>
    <t>心血管外科</t>
  </si>
  <si>
    <t>外科学（胸心外）</t>
  </si>
  <si>
    <t>岗位：体外循环</t>
  </si>
  <si>
    <t>外科学（骨科）</t>
  </si>
  <si>
    <t>骨科学</t>
  </si>
  <si>
    <t>外科学（泌尿外）</t>
  </si>
  <si>
    <t>急诊医学</t>
  </si>
  <si>
    <t>外科学/内科学</t>
  </si>
  <si>
    <t>急诊医学/内科学</t>
  </si>
  <si>
    <t>急诊医学/麻醉学</t>
  </si>
  <si>
    <t>外科学（骨科）/骨科学/外科学（神外）/外科学（心胸外）</t>
  </si>
  <si>
    <t>妇产科</t>
  </si>
  <si>
    <t>博士：以第一作者身份（物理位置署名第一）发表JCR1区1篇或2区2篇以上的国际高水平文章。（不包括发表在当年预警期刊的文章）</t>
  </si>
  <si>
    <t>岗位：门诊妇科超声</t>
  </si>
  <si>
    <t>风湿免疫科</t>
  </si>
  <si>
    <t>肿瘤放疗科</t>
  </si>
  <si>
    <t>医学影像学/医学影像技术/临床医学</t>
  </si>
  <si>
    <t>接触射线，要求男生</t>
  </si>
  <si>
    <t>肿瘤内科</t>
  </si>
  <si>
    <t>放射肿瘤学</t>
  </si>
  <si>
    <t>针灸推拿学</t>
  </si>
  <si>
    <t>岗位：干眼门诊</t>
  </si>
  <si>
    <t>眼科学/眼视光学/公共卫生与预防医学</t>
  </si>
  <si>
    <t>临床医学/眼视光学/公共卫生与预防医学</t>
  </si>
  <si>
    <t>教辅</t>
  </si>
  <si>
    <t>岗位：眼科教研室</t>
  </si>
  <si>
    <t>口腔种植科</t>
  </si>
  <si>
    <t>口腔临床医学（口腔种植）</t>
  </si>
  <si>
    <t>儿童口腔科</t>
  </si>
  <si>
    <t>口腔临床医学（儿童口腔）</t>
  </si>
  <si>
    <t>牙周粘膜病科</t>
  </si>
  <si>
    <t>口腔临床医学（口腔粘膜病）</t>
  </si>
  <si>
    <t>疼痛科</t>
  </si>
  <si>
    <t>针灸推拿/中西医结合临床</t>
  </si>
  <si>
    <t>中医执业医师资格证/中西医结合执业医师资格证</t>
  </si>
  <si>
    <t>基础医学/生物医学工程/生物学/生物工程/流行病与卫生统计学</t>
  </si>
  <si>
    <t>岗位：实验室。以第一作者身份（物理位置署名第一）发表JCR1区1篇或2区2篇以上的国际高水平文章。（不包括发表在当年预警期刊的文章）</t>
  </si>
  <si>
    <t>岗位：呼吸区域医疗中心</t>
  </si>
  <si>
    <t>内科学/外科学/妇产科学/耳鼻咽喉科学/眼科学/肿瘤学/放射肿瘤学</t>
  </si>
  <si>
    <t>临床病理学</t>
  </si>
  <si>
    <t>CT诊断科</t>
  </si>
  <si>
    <t>影像医学与核医学/放射影像学</t>
  </si>
  <si>
    <t>超声医学/影像医学与核医学（超声）</t>
  </si>
  <si>
    <t>材料科学与工程/化学工程与技术/生物医学工程</t>
  </si>
  <si>
    <t>市场营销</t>
  </si>
  <si>
    <t>伦理办公室</t>
  </si>
  <si>
    <t>物资中心</t>
  </si>
  <si>
    <t>生物医学工程/公共卫生</t>
  </si>
  <si>
    <t>门诊部</t>
  </si>
  <si>
    <t>临床医学/健康政策</t>
  </si>
  <si>
    <t>招标采购办公室</t>
  </si>
  <si>
    <t>临床医学/社会医学与卫生事业管理/健康政策</t>
  </si>
  <si>
    <t>科研科</t>
  </si>
  <si>
    <t>流行病与卫生统计学/临床医学</t>
  </si>
  <si>
    <t>对外联络部</t>
  </si>
  <si>
    <t>社会医学与卫生事业管理/基础医学/临床医学</t>
  </si>
  <si>
    <t>图书馆</t>
  </si>
  <si>
    <t>临床医学/公共卫生与预防医学/图书情报与档案管理</t>
  </si>
  <si>
    <t>馆员</t>
  </si>
  <si>
    <t>药学部</t>
  </si>
  <si>
    <t>药理学/临床药学</t>
  </si>
  <si>
    <t>药技</t>
  </si>
  <si>
    <t>岗位：制剂室</t>
  </si>
  <si>
    <t>社会医学与卫生事业管理/法学</t>
  </si>
  <si>
    <t>基建科</t>
  </si>
  <si>
    <t>结构工程/供热、供燃气、通风及空调工程/电气工程及自动化</t>
  </si>
  <si>
    <t>工程</t>
  </si>
  <si>
    <t>水电科</t>
  </si>
  <si>
    <t>机械工程及自动化/电气工程及自动化/土木工程/管理工程/经济工程</t>
  </si>
  <si>
    <t>精神病与精神卫生学</t>
  </si>
  <si>
    <t>备注：原则上除医师岗位外均需签订不可转岗协议。</t>
  </si>
  <si>
    <t>三院</t>
  </si>
  <si>
    <t>外科学/肿瘤学（外科）</t>
  </si>
  <si>
    <t>骨外科</t>
  </si>
  <si>
    <t>外科学（骨外）</t>
  </si>
  <si>
    <t>从事岗位为胸外食管纵膈</t>
  </si>
  <si>
    <t>结直肠外科</t>
  </si>
  <si>
    <t>外科学（普外）/肿瘤学（外科）</t>
  </si>
  <si>
    <t>重症医学科</t>
  </si>
  <si>
    <t>血液淋巴内科</t>
  </si>
  <si>
    <t>临床营养科</t>
  </si>
  <si>
    <t>内科学/外科学/营养与食品卫生学</t>
  </si>
  <si>
    <t>影像中心</t>
  </si>
  <si>
    <t>放射影像学</t>
  </si>
  <si>
    <t>博士要求取得放射专业住院医师规范化培训合格证</t>
  </si>
  <si>
    <t>胸部放射科</t>
  </si>
  <si>
    <t>影像医学与核医学</t>
  </si>
  <si>
    <t>从事科研工作5年后方可进入临床</t>
  </si>
  <si>
    <t>腹部放疗科</t>
  </si>
  <si>
    <t>肿瘤学（消化内科）</t>
  </si>
  <si>
    <t>肿瘤组织标本库</t>
  </si>
  <si>
    <t>心肺功能检查室</t>
  </si>
  <si>
    <t>从事病理技术工作</t>
  </si>
  <si>
    <t>放射治疗技术中心</t>
  </si>
  <si>
    <t>放射影像学/生物医学工程</t>
  </si>
  <si>
    <t>医技岗位要求男性：从事放射工作</t>
  </si>
  <si>
    <t>临床技能实验教学中心</t>
  </si>
  <si>
    <t>要求取得住院医师规范化培训合格证，工作内容外科模拟教学</t>
  </si>
  <si>
    <t>信息中心</t>
  </si>
  <si>
    <t>软件工程</t>
  </si>
  <si>
    <t>工程物理科</t>
  </si>
  <si>
    <t>机械类/仪器类/电气类/自动化类/生物医学工程类/医学技术类/管理类</t>
  </si>
  <si>
    <t>消防工程/安全工程/应急技术与管理</t>
  </si>
  <si>
    <t>后勤保障科</t>
  </si>
  <si>
    <t>环境科学与工程类/管理类</t>
  </si>
  <si>
    <t>放射物理科</t>
  </si>
  <si>
    <t>核物理/核科学与技术</t>
  </si>
  <si>
    <t>本科专业需与硕士专业一致</t>
  </si>
  <si>
    <t>四院</t>
  </si>
  <si>
    <t>急诊内科</t>
  </si>
  <si>
    <t>内科学（心血管病）</t>
  </si>
  <si>
    <t>博士其中1个岗位在心内监护室</t>
  </si>
  <si>
    <t>外科学</t>
  </si>
  <si>
    <t>耳鼻咽喉科</t>
  </si>
  <si>
    <t>耳鼻咽喉科学</t>
  </si>
  <si>
    <t>病理学与病理生理学</t>
  </si>
  <si>
    <t>皮肤科</t>
  </si>
  <si>
    <t>皮肤病与性病学</t>
  </si>
  <si>
    <t>医学超声科</t>
  </si>
  <si>
    <t>影像医学与核医学（超声）</t>
  </si>
  <si>
    <t>老年病科</t>
  </si>
  <si>
    <t>南岗护理部</t>
  </si>
  <si>
    <t>松北呼吸内科</t>
  </si>
  <si>
    <t>影像医学与核医学或内科学</t>
  </si>
  <si>
    <t>松北胸外科</t>
  </si>
  <si>
    <t>松北急诊科</t>
  </si>
  <si>
    <t>急诊医学或外科学</t>
  </si>
  <si>
    <t>南岗院区1人、松北院区1人</t>
  </si>
  <si>
    <t>松北护理部</t>
  </si>
  <si>
    <t>六院</t>
  </si>
  <si>
    <t>儿内科</t>
  </si>
  <si>
    <t>儿科学</t>
  </si>
  <si>
    <t>肿瘤学（妇科）</t>
  </si>
  <si>
    <t>从事妇科肿瘤工作。</t>
  </si>
  <si>
    <t>五官科</t>
  </si>
  <si>
    <t>耳鼻咽喉科学、外科学</t>
  </si>
  <si>
    <t>从事耳鼻喉科工作。</t>
  </si>
  <si>
    <t>从事综合内科工作。</t>
  </si>
  <si>
    <t>麻醉学、外科学、神经病学</t>
  </si>
  <si>
    <t>肿瘤学、麻醉学、全科医学、外科学</t>
  </si>
  <si>
    <t>腔镜中心</t>
  </si>
  <si>
    <t>内科学、外科学、儿外科学</t>
  </si>
  <si>
    <t>专职从事门诊脑电、肌电工作（签订定岗协议）</t>
  </si>
  <si>
    <t>从事妇科超声工作。</t>
  </si>
  <si>
    <t>影像医学科</t>
  </si>
  <si>
    <t>影像医学与核医学、儿外科学</t>
  </si>
  <si>
    <t>发育行为儿科</t>
  </si>
  <si>
    <t>产前诊断中心</t>
  </si>
  <si>
    <t>医学检验科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</si>
</sst>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0"/>
      <name val="宋体"/>
      <charset val="134"/>
    </font>
    <font>
      <sz val="8"/>
      <name val="宋体"/>
      <charset val="134"/>
    </font>
    <font>
      <b/>
      <sz val="10"/>
      <name val="宋体"/>
      <charset val="134"/>
    </font>
    <font>
      <sz val="10"/>
      <color theme="1"/>
      <name val="宋体"/>
      <charset val="134"/>
      <scheme val="minor"/>
    </font>
    <font>
      <sz val="10"/>
      <color theme="1"/>
      <name val="宋体"/>
      <charset val="134"/>
    </font>
    <font>
      <b/>
      <sz val="8"/>
      <name val="宋体"/>
      <charset val="134"/>
    </font>
    <font>
      <sz val="8"/>
      <color theme="1"/>
      <name val="宋体"/>
      <charset val="134"/>
      <scheme val="minor"/>
    </font>
    <font>
      <sz val="8"/>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0"/>
      <name val="宋体"/>
      <charset val="134"/>
    </font>
    <font>
      <sz val="12"/>
      <color theme="1"/>
      <name val="宋体"/>
      <charset val="134"/>
    </font>
    <font>
      <b/>
      <sz val="18"/>
      <color theme="3"/>
      <name val="宋体"/>
      <charset val="134"/>
      <scheme val="major"/>
    </font>
    <font>
      <sz val="10"/>
      <name val="Arial"/>
      <charset val="134"/>
    </font>
    <font>
      <b/>
      <sz val="12"/>
      <color theme="1"/>
      <name val="宋体"/>
      <charset val="134"/>
    </font>
  </fonts>
  <fills count="60">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bgColor theme="4"/>
      </patternFill>
    </fill>
    <fill>
      <patternFill patternType="solid">
        <fgColor theme="4" tint="0.799829096346934"/>
        <bgColor theme="4" tint="0.799829096346934"/>
      </patternFill>
    </fill>
    <fill>
      <patternFill patternType="solid">
        <fgColor theme="4" tint="0.599993896298105"/>
        <bgColor theme="4" tint="0.599993896298105"/>
      </patternFill>
    </fill>
    <fill>
      <patternFill patternType="solid">
        <fgColor theme="4" tint="0.399822992645039"/>
        <bgColor theme="4" tint="0.399822992645039"/>
      </patternFill>
    </fill>
    <fill>
      <patternFill patternType="solid">
        <fgColor theme="5"/>
        <bgColor theme="5"/>
      </patternFill>
    </fill>
    <fill>
      <patternFill patternType="solid">
        <fgColor theme="5" tint="0.799829096346934"/>
        <bgColor theme="5" tint="0.799829096346934"/>
      </patternFill>
    </fill>
    <fill>
      <patternFill patternType="solid">
        <fgColor theme="5" tint="0.599993896298105"/>
        <bgColor theme="5" tint="0.599993896298105"/>
      </patternFill>
    </fill>
    <fill>
      <patternFill patternType="solid">
        <fgColor theme="5" tint="0.399822992645039"/>
        <bgColor theme="5" tint="0.399822992645039"/>
      </patternFill>
    </fill>
    <fill>
      <patternFill patternType="solid">
        <fgColor theme="6"/>
        <bgColor theme="6"/>
      </patternFill>
    </fill>
    <fill>
      <patternFill patternType="solid">
        <fgColor theme="6" tint="0.799829096346934"/>
        <bgColor theme="6" tint="0.799829096346934"/>
      </patternFill>
    </fill>
    <fill>
      <patternFill patternType="solid">
        <fgColor theme="6" tint="0.599993896298105"/>
        <bgColor theme="6" tint="0.599993896298105"/>
      </patternFill>
    </fill>
    <fill>
      <patternFill patternType="solid">
        <fgColor theme="6" tint="0.399822992645039"/>
        <bgColor theme="6" tint="0.399822992645039"/>
      </patternFill>
    </fill>
    <fill>
      <patternFill patternType="solid">
        <fgColor theme="7"/>
        <bgColor theme="7"/>
      </patternFill>
    </fill>
    <fill>
      <patternFill patternType="solid">
        <fgColor theme="7" tint="0.799829096346934"/>
        <bgColor theme="7" tint="0.799829096346934"/>
      </patternFill>
    </fill>
    <fill>
      <patternFill patternType="solid">
        <fgColor theme="7" tint="0.599993896298105"/>
        <bgColor theme="7" tint="0.599993896298105"/>
      </patternFill>
    </fill>
    <fill>
      <patternFill patternType="solid">
        <fgColor theme="7" tint="0.399822992645039"/>
        <bgColor theme="7" tint="0.399822992645039"/>
      </patternFill>
    </fill>
    <fill>
      <patternFill patternType="solid">
        <fgColor theme="8"/>
        <bgColor theme="8"/>
      </patternFill>
    </fill>
    <fill>
      <patternFill patternType="solid">
        <fgColor theme="8" tint="0.799829096346934"/>
        <bgColor theme="8" tint="0.799829096346934"/>
      </patternFill>
    </fill>
    <fill>
      <patternFill patternType="solid">
        <fgColor theme="8" tint="0.599993896298105"/>
        <bgColor theme="8" tint="0.599993896298105"/>
      </patternFill>
    </fill>
    <fill>
      <patternFill patternType="solid">
        <fgColor theme="8" tint="0.399822992645039"/>
        <bgColor theme="8" tint="0.399822992645039"/>
      </patternFill>
    </fill>
    <fill>
      <patternFill patternType="solid">
        <fgColor theme="9"/>
        <bgColor theme="9"/>
      </patternFill>
    </fill>
    <fill>
      <patternFill patternType="solid">
        <fgColor theme="9" tint="0.799829096346934"/>
        <bgColor theme="9" tint="0.799829096346934"/>
      </patternFill>
    </fill>
    <fill>
      <patternFill patternType="solid">
        <fgColor theme="9" tint="0.599993896298105"/>
        <bgColor theme="9" tint="0.599993896298105"/>
      </patternFill>
    </fill>
    <fill>
      <patternFill patternType="solid">
        <fgColor theme="9" tint="0.399822992645039"/>
        <bgColor theme="9" tint="0.399822992645039"/>
      </patternFill>
    </fill>
    <fill>
      <patternFill patternType="lightUp">
        <fgColor theme="0"/>
        <bgColor theme="4" tint="0.19998779259621"/>
      </patternFill>
    </fill>
    <fill>
      <patternFill patternType="lightUp">
        <fgColor theme="0"/>
        <bgColor theme="5" tint="0.19998779259621"/>
      </patternFill>
    </fill>
    <fill>
      <patternFill patternType="lightUp">
        <fgColor theme="0"/>
        <bgColor theme="6" tint="0.19998779259621"/>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 applyNumberFormat="0" applyFill="0" applyAlignment="0" applyProtection="0">
      <alignment vertical="center"/>
    </xf>
    <xf numFmtId="0" fontId="1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8" fillId="3" borderId="4" applyNumberFormat="0" applyAlignment="0" applyProtection="0">
      <alignment vertical="center"/>
    </xf>
    <xf numFmtId="0" fontId="19" fillId="4" borderId="5" applyNumberFormat="0" applyAlignment="0" applyProtection="0">
      <alignment vertical="center"/>
    </xf>
    <xf numFmtId="0" fontId="20" fillId="4" borderId="4" applyNumberFormat="0" applyAlignment="0" applyProtection="0">
      <alignment vertical="center"/>
    </xf>
    <xf numFmtId="0" fontId="21" fillId="5" borderId="6" applyNumberFormat="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30" fillId="38" borderId="0" applyNumberFormat="0" applyBorder="0" applyAlignment="0" applyProtection="0"/>
    <xf numFmtId="0" fontId="30"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29" fillId="52" borderId="0" applyNumberFormat="0" applyBorder="0" applyAlignment="0" applyProtection="0"/>
    <xf numFmtId="0" fontId="29" fillId="53"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29" fillId="56" borderId="0" applyNumberFormat="0" applyBorder="0" applyAlignment="0" applyProtection="0"/>
    <xf numFmtId="0" fontId="31" fillId="0" borderId="0" applyNumberFormat="0" applyFill="0" applyBorder="0" applyAlignment="0" applyProtection="0"/>
    <xf numFmtId="0" fontId="32" fillId="0" borderId="0"/>
    <xf numFmtId="0" fontId="33" fillId="57" borderId="0" applyNumberFormat="0" applyBorder="0" applyAlignment="0" applyProtection="0"/>
    <xf numFmtId="0" fontId="33" fillId="58" borderId="0" applyNumberFormat="0" applyBorder="0" applyAlignment="0" applyProtection="0"/>
    <xf numFmtId="0" fontId="33" fillId="59" borderId="0" applyNumberFormat="0" applyBorder="0" applyAlignment="0" applyProtection="0"/>
  </cellStyleXfs>
  <cellXfs count="22">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5" fillId="0" borderId="0" xfId="0" applyFont="1" applyFill="1" applyAlignment="1">
      <alignment vertical="center"/>
    </xf>
    <xf numFmtId="0" fontId="3" fillId="0" borderId="0" xfId="0" applyFont="1" applyFill="1" applyAlignment="1">
      <alignment horizontal="center" vertical="center" wrapText="1" shrinkToFit="1"/>
    </xf>
    <xf numFmtId="0" fontId="6" fillId="0" borderId="0" xfId="0" applyFont="1" applyFill="1" applyAlignment="1">
      <alignment horizontal="center" vertical="center" wrapText="1"/>
    </xf>
    <xf numFmtId="0" fontId="7" fillId="0" borderId="0" xfId="0" applyFont="1" applyFill="1" applyAlignment="1">
      <alignment vertical="center"/>
    </xf>
    <xf numFmtId="0" fontId="8"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Alignment="1">
      <alignment horizontal="center" vertical="center" shrinkToFit="1"/>
    </xf>
    <xf numFmtId="0" fontId="2" fillId="0" borderId="0" xfId="0" applyFont="1" applyAlignment="1" applyProtection="1">
      <alignment horizontal="center" vertical="center" wrapText="1"/>
      <protection locked="0"/>
    </xf>
    <xf numFmtId="0" fontId="0" fillId="0" borderId="0" xfId="0" applyFont="1"/>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3" fillId="0" borderId="0" xfId="0" applyFont="1" applyAlignment="1">
      <alignment horizontal="center" vertical="center" wrapText="1"/>
    </xf>
    <xf numFmtId="0" fontId="3" fillId="0" borderId="0" xfId="0" applyFont="1" applyAlignment="1">
      <alignment horizontal="center" vertical="center" wrapText="1" shrinkToFit="1"/>
    </xf>
    <xf numFmtId="0" fontId="3" fillId="0" borderId="0" xfId="0" applyFont="1" applyFill="1" applyAlignment="1">
      <alignment horizontal="center" vertical="center" shrinkToFit="1"/>
    </xf>
    <xf numFmtId="0" fontId="1" fillId="0" borderId="0" xfId="0" applyFont="1" applyAlignment="1">
      <alignment horizontal="center" vertical="center" shrinkToFit="1"/>
    </xf>
    <xf numFmtId="0" fontId="2" fillId="0" borderId="0" xfId="0" applyFont="1" applyFill="1" applyAlignment="1" applyProtection="1">
      <alignment horizontal="center" vertical="center" wrapText="1"/>
      <protection locked="0"/>
    </xf>
    <xf numFmtId="0" fontId="2" fillId="0" borderId="0" xfId="0" applyFont="1" applyAlignment="1" applyProtection="1">
      <alignment horizontal="left" vertical="center" wrapText="1"/>
      <protection locked="0"/>
    </xf>
  </cellXfs>
  <cellStyles count="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Accent1" xfId="49"/>
    <cellStyle name="Accent1 - 20%" xfId="50"/>
    <cellStyle name="Accent1 - 40%" xfId="51"/>
    <cellStyle name="Accent1 - 60%" xfId="52"/>
    <cellStyle name="Accent2" xfId="53"/>
    <cellStyle name="Accent2 - 20%" xfId="54"/>
    <cellStyle name="Accent2 - 40%" xfId="55"/>
    <cellStyle name="Accent2 - 60%" xfId="56"/>
    <cellStyle name="Accent3" xfId="57"/>
    <cellStyle name="Accent3 - 20%" xfId="58"/>
    <cellStyle name="Accent3 - 40%" xfId="59"/>
    <cellStyle name="Accent3 - 60%" xfId="60"/>
    <cellStyle name="Accent4" xfId="61"/>
    <cellStyle name="Accent4 - 20%" xfId="62"/>
    <cellStyle name="Accent4 - 40%" xfId="63"/>
    <cellStyle name="Accent4 - 60%" xfId="64"/>
    <cellStyle name="Accent5" xfId="65"/>
    <cellStyle name="Accent5 - 20%" xfId="66"/>
    <cellStyle name="Accent5 - 40%" xfId="67"/>
    <cellStyle name="Accent5 - 60%" xfId="68"/>
    <cellStyle name="Accent6" xfId="69"/>
    <cellStyle name="Accent6 - 20%" xfId="70"/>
    <cellStyle name="Accent6 - 40%" xfId="71"/>
    <cellStyle name="Accent6 - 60%" xfId="72"/>
    <cellStyle name="表标题" xfId="73"/>
    <cellStyle name="常规 3" xfId="74"/>
    <cellStyle name="强调 1" xfId="75"/>
    <cellStyle name="强调 2" xfId="76"/>
    <cellStyle name="强调 3" xfId="77"/>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pane xSplit="2" ySplit="1" topLeftCell="C2" activePane="bottomRight" state="frozen"/>
      <selection/>
      <selection pane="topRight"/>
      <selection pane="bottomLeft"/>
      <selection pane="bottomRight" activeCell="E11" sqref="E11"/>
    </sheetView>
  </sheetViews>
  <sheetFormatPr defaultColWidth="9" defaultRowHeight="35" customHeight="1"/>
  <cols>
    <col min="1" max="1" width="10.3333333333333" style="14" customWidth="1"/>
    <col min="2" max="2" width="19.75" style="14" customWidth="1"/>
    <col min="3" max="3" width="4.58333333333333" style="14" customWidth="1"/>
    <col min="4" max="4" width="3.91666666666667" style="14" customWidth="1"/>
    <col min="5" max="5" width="8.75" style="14" customWidth="1"/>
    <col min="6" max="6" width="34.0833333333333" style="14" customWidth="1"/>
    <col min="7" max="7" width="4.41666666666667" style="14" customWidth="1"/>
    <col min="8" max="8" width="5.66666666666667" style="14" customWidth="1"/>
    <col min="9" max="9" width="36.5833333333333" style="15" customWidth="1"/>
    <col min="10" max="16384" width="9" style="14"/>
  </cols>
  <sheetData>
    <row r="1" s="11" customFormat="1" customHeight="1" spans="1:9">
      <c r="A1" s="11" t="s">
        <v>0</v>
      </c>
      <c r="B1" s="11" t="s">
        <v>1</v>
      </c>
      <c r="C1" s="16" t="s">
        <v>2</v>
      </c>
      <c r="D1" s="16" t="s">
        <v>3</v>
      </c>
      <c r="E1" s="16" t="s">
        <v>4</v>
      </c>
      <c r="F1" s="16" t="s">
        <v>5</v>
      </c>
      <c r="G1" s="16" t="s">
        <v>6</v>
      </c>
      <c r="H1" s="16" t="s">
        <v>7</v>
      </c>
      <c r="I1" s="17" t="s">
        <v>8</v>
      </c>
    </row>
    <row r="2" s="11" customFormat="1" customHeight="1" spans="1:9">
      <c r="A2" s="11" t="s">
        <v>3</v>
      </c>
      <c r="C2" s="16"/>
      <c r="D2" s="16">
        <f>SUM(D3:D11)</f>
        <v>58</v>
      </c>
      <c r="E2" s="16"/>
      <c r="F2" s="16"/>
      <c r="G2" s="16">
        <f>SUM(G3:G11)</f>
        <v>58</v>
      </c>
      <c r="H2" s="16"/>
      <c r="I2" s="17"/>
    </row>
    <row r="3" s="11" customFormat="1" ht="56" customHeight="1" spans="1:9">
      <c r="A3" s="11" t="s">
        <v>9</v>
      </c>
      <c r="B3" s="11" t="s">
        <v>10</v>
      </c>
      <c r="C3" s="11">
        <v>501</v>
      </c>
      <c r="D3" s="11">
        <f t="shared" ref="D3:D11" si="0">G3</f>
        <v>50</v>
      </c>
      <c r="E3" s="11" t="s">
        <v>11</v>
      </c>
      <c r="F3" s="17" t="s">
        <v>12</v>
      </c>
      <c r="G3" s="18">
        <v>50</v>
      </c>
      <c r="H3" s="17" t="s">
        <v>13</v>
      </c>
      <c r="I3" s="17" t="s">
        <v>14</v>
      </c>
    </row>
    <row r="4" s="12" customFormat="1" customHeight="1" spans="1:8">
      <c r="A4" s="12" t="s">
        <v>9</v>
      </c>
      <c r="B4" s="12" t="s">
        <v>15</v>
      </c>
      <c r="C4" s="12">
        <v>502</v>
      </c>
      <c r="D4" s="19">
        <f t="shared" si="0"/>
        <v>1</v>
      </c>
      <c r="E4" s="12" t="s">
        <v>11</v>
      </c>
      <c r="F4" s="12" t="s">
        <v>16</v>
      </c>
      <c r="G4" s="12">
        <v>1</v>
      </c>
      <c r="H4" s="12" t="s">
        <v>17</v>
      </c>
    </row>
    <row r="5" s="12" customFormat="1" customHeight="1" spans="1:8">
      <c r="A5" s="12" t="s">
        <v>9</v>
      </c>
      <c r="B5" s="12" t="s">
        <v>15</v>
      </c>
      <c r="C5" s="12">
        <v>503</v>
      </c>
      <c r="D5" s="19">
        <f t="shared" si="0"/>
        <v>1</v>
      </c>
      <c r="E5" s="12" t="s">
        <v>11</v>
      </c>
      <c r="F5" s="12" t="s">
        <v>18</v>
      </c>
      <c r="G5" s="12">
        <v>1</v>
      </c>
      <c r="H5" s="12" t="s">
        <v>17</v>
      </c>
    </row>
    <row r="6" s="12" customFormat="1" customHeight="1" spans="1:9">
      <c r="A6" s="12" t="s">
        <v>19</v>
      </c>
      <c r="B6" s="12" t="s">
        <v>20</v>
      </c>
      <c r="C6" s="12">
        <v>504</v>
      </c>
      <c r="D6" s="19">
        <f t="shared" si="0"/>
        <v>1</v>
      </c>
      <c r="E6" s="12" t="s">
        <v>11</v>
      </c>
      <c r="F6" s="12" t="s">
        <v>21</v>
      </c>
      <c r="G6" s="12">
        <v>1</v>
      </c>
      <c r="H6" s="12" t="s">
        <v>17</v>
      </c>
      <c r="I6" s="12" t="s">
        <v>22</v>
      </c>
    </row>
    <row r="7" s="12" customFormat="1" customHeight="1" spans="1:9">
      <c r="A7" s="12" t="s">
        <v>19</v>
      </c>
      <c r="B7" s="12" t="s">
        <v>23</v>
      </c>
      <c r="C7" s="12">
        <v>505</v>
      </c>
      <c r="D7" s="19">
        <f t="shared" si="0"/>
        <v>1</v>
      </c>
      <c r="E7" s="12" t="s">
        <v>11</v>
      </c>
      <c r="F7" s="12" t="s">
        <v>21</v>
      </c>
      <c r="G7" s="12">
        <v>1</v>
      </c>
      <c r="H7" s="12" t="s">
        <v>17</v>
      </c>
      <c r="I7" s="12" t="s">
        <v>22</v>
      </c>
    </row>
    <row r="8" s="12" customFormat="1" customHeight="1" spans="1:9">
      <c r="A8" s="12" t="s">
        <v>19</v>
      </c>
      <c r="B8" s="12" t="s">
        <v>24</v>
      </c>
      <c r="C8" s="12">
        <v>506</v>
      </c>
      <c r="D8" s="19">
        <f t="shared" si="0"/>
        <v>1</v>
      </c>
      <c r="E8" s="12" t="s">
        <v>25</v>
      </c>
      <c r="F8" s="20" t="s">
        <v>21</v>
      </c>
      <c r="G8" s="20">
        <v>1</v>
      </c>
      <c r="H8" s="20" t="s">
        <v>17</v>
      </c>
      <c r="I8" s="12" t="s">
        <v>26</v>
      </c>
    </row>
    <row r="9" s="12" customFormat="1" customHeight="1" spans="1:8">
      <c r="A9" s="12" t="s">
        <v>27</v>
      </c>
      <c r="B9" s="12" t="s">
        <v>28</v>
      </c>
      <c r="C9" s="12">
        <v>507</v>
      </c>
      <c r="D9" s="19">
        <f t="shared" si="0"/>
        <v>1</v>
      </c>
      <c r="E9" s="12" t="s">
        <v>25</v>
      </c>
      <c r="F9" s="12" t="s">
        <v>29</v>
      </c>
      <c r="G9" s="12">
        <v>1</v>
      </c>
      <c r="H9" s="12" t="s">
        <v>17</v>
      </c>
    </row>
    <row r="10" s="12" customFormat="1" customHeight="1" spans="1:8">
      <c r="A10" s="12" t="s">
        <v>30</v>
      </c>
      <c r="B10" s="12" t="s">
        <v>31</v>
      </c>
      <c r="C10" s="12">
        <v>508</v>
      </c>
      <c r="D10" s="19">
        <f t="shared" si="0"/>
        <v>1</v>
      </c>
      <c r="E10" s="12" t="s">
        <v>11</v>
      </c>
      <c r="F10" s="12" t="s">
        <v>32</v>
      </c>
      <c r="G10" s="12">
        <v>1</v>
      </c>
      <c r="H10" s="12" t="s">
        <v>17</v>
      </c>
    </row>
    <row r="11" s="12" customFormat="1" ht="51" customHeight="1" spans="1:9">
      <c r="A11" s="12" t="s">
        <v>33</v>
      </c>
      <c r="B11" s="12" t="s">
        <v>34</v>
      </c>
      <c r="C11" s="12">
        <v>509</v>
      </c>
      <c r="D11" s="19">
        <f t="shared" si="0"/>
        <v>1</v>
      </c>
      <c r="E11" s="12" t="s">
        <v>25</v>
      </c>
      <c r="F11" s="12" t="s">
        <v>35</v>
      </c>
      <c r="G11" s="12">
        <v>1</v>
      </c>
      <c r="H11" s="12" t="s">
        <v>17</v>
      </c>
      <c r="I11" s="21" t="s">
        <v>36</v>
      </c>
    </row>
    <row r="12" s="13" customFormat="1" customHeight="1"/>
  </sheetData>
  <autoFilter xmlns:etc="http://www.wps.cn/officeDocument/2017/etCustomData" ref="A1:I12" etc:filterBottomFollowUsedRange="0">
    <extLst/>
  </autoFilter>
  <printOptions horizontalCentered="1" gridLines="1"/>
  <pageMargins left="0.156944444444444" right="0.156944444444444" top="1.10208333333333" bottom="0.550694444444444" header="0.550694444444444" footer="0.275"/>
  <pageSetup paperSize="9" orientation="landscape" horizontalDpi="300" verticalDpi="300"/>
  <headerFooter alignWithMargins="0">
    <oddHeader>&amp;C&amp;"楷体"&amp;18&amp;B哈尔滨医科大学校本部2025年公开招聘岗位需求情况表</oddHeader>
    <oddFooter>&amp;C&amp;N--&amp;P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6"/>
  <sheetViews>
    <sheetView workbookViewId="0">
      <pane xSplit="4" ySplit="2" topLeftCell="E133" activePane="bottomRight" state="frozen"/>
      <selection/>
      <selection pane="topRight"/>
      <selection pane="bottomLeft"/>
      <selection pane="bottomRight" activeCell="J142" sqref="J142"/>
    </sheetView>
  </sheetViews>
  <sheetFormatPr defaultColWidth="7.66666666666667" defaultRowHeight="21" customHeight="1"/>
  <cols>
    <col min="1" max="1" width="4.16666666666667" style="4" customWidth="1"/>
    <col min="2" max="2" width="9.33333333333333" style="1" customWidth="1"/>
    <col min="3" max="3" width="5" style="3" customWidth="1"/>
    <col min="4" max="4" width="4.66666666666667" style="1" customWidth="1"/>
    <col min="5" max="5" width="12.9166666666667" style="1" customWidth="1"/>
    <col min="6" max="6" width="4.75" style="1" customWidth="1"/>
    <col min="7" max="7" width="4.16666666666667" style="1" customWidth="1"/>
    <col min="8" max="8" width="12" style="1" customWidth="1"/>
    <col min="9" max="9" width="4.58333333333333" style="1" customWidth="1"/>
    <col min="10" max="10" width="4.16666666666667" style="1" customWidth="1"/>
    <col min="11" max="11" width="16.4166666666667" style="1" customWidth="1"/>
    <col min="12" max="12" width="4.33333333333333" style="1" customWidth="1"/>
    <col min="13" max="13" width="4.25" style="1" customWidth="1"/>
    <col min="14" max="14" width="16.25" style="1" customWidth="1"/>
    <col min="15" max="15" width="4.25" style="1" customWidth="1"/>
    <col min="16" max="16" width="4.33333333333333" style="1" customWidth="1"/>
    <col min="17" max="17" width="19.9166666666667" style="1" customWidth="1"/>
    <col min="18" max="16345" width="7.66666666666667" style="1" customWidth="1"/>
    <col min="16346" max="16356" width="7.66666666666667" style="5" customWidth="1"/>
    <col min="16357" max="16384" width="7.66666666666667" style="5"/>
  </cols>
  <sheetData>
    <row r="1" s="1" customFormat="1" customHeight="1" spans="1:17">
      <c r="A1" s="6" t="s">
        <v>0</v>
      </c>
      <c r="B1" s="6" t="s">
        <v>1</v>
      </c>
      <c r="C1" s="6" t="s">
        <v>2</v>
      </c>
      <c r="D1" s="3" t="s">
        <v>3</v>
      </c>
      <c r="E1" s="6" t="s">
        <v>11</v>
      </c>
      <c r="F1" s="6"/>
      <c r="G1" s="6"/>
      <c r="H1" s="6" t="s">
        <v>37</v>
      </c>
      <c r="I1" s="6"/>
      <c r="J1" s="6"/>
      <c r="K1" s="6" t="s">
        <v>38</v>
      </c>
      <c r="L1" s="6"/>
      <c r="M1" s="6"/>
      <c r="N1" s="6" t="s">
        <v>39</v>
      </c>
      <c r="O1" s="6"/>
      <c r="P1" s="6"/>
      <c r="Q1" s="6" t="s">
        <v>8</v>
      </c>
    </row>
    <row r="2" s="1" customFormat="1" customHeight="1" spans="1:17">
      <c r="A2" s="6"/>
      <c r="B2" s="6"/>
      <c r="C2" s="6"/>
      <c r="D2" s="3"/>
      <c r="E2" s="6" t="s">
        <v>5</v>
      </c>
      <c r="F2" s="6" t="s">
        <v>6</v>
      </c>
      <c r="G2" s="6" t="s">
        <v>7</v>
      </c>
      <c r="H2" s="6" t="s">
        <v>5</v>
      </c>
      <c r="I2" s="6" t="s">
        <v>6</v>
      </c>
      <c r="J2" s="6" t="s">
        <v>7</v>
      </c>
      <c r="K2" s="6" t="s">
        <v>5</v>
      </c>
      <c r="L2" s="6" t="s">
        <v>6</v>
      </c>
      <c r="M2" s="6" t="s">
        <v>7</v>
      </c>
      <c r="N2" s="6" t="s">
        <v>5</v>
      </c>
      <c r="O2" s="6" t="s">
        <v>6</v>
      </c>
      <c r="P2" s="6" t="s">
        <v>7</v>
      </c>
      <c r="Q2" s="6"/>
    </row>
    <row r="3" s="1" customFormat="1" customHeight="1" spans="1:17">
      <c r="A3" s="6" t="s">
        <v>40</v>
      </c>
      <c r="B3" s="6"/>
      <c r="C3" s="6"/>
      <c r="D3" s="3">
        <f t="shared" ref="D3:I3" si="0">D4+D42+D105+D127+D149</f>
        <v>296</v>
      </c>
      <c r="E3" s="6"/>
      <c r="F3" s="3">
        <f t="shared" si="0"/>
        <v>98</v>
      </c>
      <c r="G3" s="6"/>
      <c r="H3" s="6"/>
      <c r="I3" s="3">
        <f t="shared" si="0"/>
        <v>62</v>
      </c>
      <c r="J3" s="6"/>
      <c r="K3" s="6"/>
      <c r="L3" s="3">
        <f>L4+L42+L105+L127+L149</f>
        <v>78</v>
      </c>
      <c r="M3" s="6"/>
      <c r="N3" s="6"/>
      <c r="O3" s="3">
        <f>O4+O42+O105+O127+O149</f>
        <v>58</v>
      </c>
      <c r="P3" s="6"/>
      <c r="Q3" s="6"/>
    </row>
    <row r="4" s="1" customFormat="1" customHeight="1" spans="1:17">
      <c r="A4" s="6" t="s">
        <v>41</v>
      </c>
      <c r="B4" s="6" t="s">
        <v>3</v>
      </c>
      <c r="C4" s="6"/>
      <c r="D4" s="3">
        <f>SUM(D5:D41)</f>
        <v>72</v>
      </c>
      <c r="E4" s="6"/>
      <c r="F4" s="3">
        <f>SUM(F5:F41)</f>
        <v>34</v>
      </c>
      <c r="G4" s="6"/>
      <c r="H4" s="6"/>
      <c r="I4" s="3">
        <f>SUM(I5:I41)</f>
        <v>18</v>
      </c>
      <c r="J4" s="6"/>
      <c r="K4" s="6"/>
      <c r="L4" s="3">
        <f>SUM(L5:L41)</f>
        <v>12</v>
      </c>
      <c r="M4" s="6"/>
      <c r="N4" s="6"/>
      <c r="O4" s="3">
        <f>SUM(O5:O41)</f>
        <v>8</v>
      </c>
      <c r="P4" s="6"/>
      <c r="Q4" s="6"/>
    </row>
    <row r="5" s="2" customFormat="1" customHeight="1" spans="1:17">
      <c r="A5" s="2" t="s">
        <v>41</v>
      </c>
      <c r="B5" s="2" t="s">
        <v>42</v>
      </c>
      <c r="C5" s="2">
        <v>101</v>
      </c>
      <c r="D5" s="2">
        <f t="shared" ref="D5:D17" si="1">F5+I5+L5+O5</f>
        <v>8</v>
      </c>
      <c r="E5" s="2" t="s">
        <v>43</v>
      </c>
      <c r="F5" s="2">
        <v>4</v>
      </c>
      <c r="G5" s="2" t="s">
        <v>44</v>
      </c>
      <c r="H5" s="2" t="s">
        <v>43</v>
      </c>
      <c r="I5" s="2">
        <v>3</v>
      </c>
      <c r="J5" s="2" t="s">
        <v>44</v>
      </c>
      <c r="K5" s="2" t="s">
        <v>45</v>
      </c>
      <c r="L5" s="2">
        <v>1</v>
      </c>
      <c r="M5" s="2" t="s">
        <v>44</v>
      </c>
      <c r="Q5" s="2" t="s">
        <v>46</v>
      </c>
    </row>
    <row r="6" s="2" customFormat="1" customHeight="1" spans="1:17">
      <c r="A6" s="2" t="s">
        <v>41</v>
      </c>
      <c r="B6" s="2" t="s">
        <v>47</v>
      </c>
      <c r="C6" s="2">
        <v>102</v>
      </c>
      <c r="D6" s="2">
        <f t="shared" si="1"/>
        <v>4</v>
      </c>
      <c r="E6" s="2" t="s">
        <v>48</v>
      </c>
      <c r="F6" s="2">
        <v>3</v>
      </c>
      <c r="G6" s="2" t="s">
        <v>44</v>
      </c>
      <c r="N6" s="2" t="s">
        <v>49</v>
      </c>
      <c r="O6" s="2">
        <v>1</v>
      </c>
      <c r="P6" s="2" t="s">
        <v>50</v>
      </c>
      <c r="Q6" s="2" t="s">
        <v>51</v>
      </c>
    </row>
    <row r="7" s="2" customFormat="1" customHeight="1" spans="1:7">
      <c r="A7" s="2" t="s">
        <v>41</v>
      </c>
      <c r="B7" s="2" t="s">
        <v>52</v>
      </c>
      <c r="C7" s="2">
        <v>103</v>
      </c>
      <c r="D7" s="2">
        <f t="shared" si="1"/>
        <v>2</v>
      </c>
      <c r="E7" s="2" t="s">
        <v>53</v>
      </c>
      <c r="F7" s="2">
        <v>2</v>
      </c>
      <c r="G7" s="2" t="s">
        <v>44</v>
      </c>
    </row>
    <row r="8" s="2" customFormat="1" customHeight="1" spans="1:10">
      <c r="A8" s="2" t="s">
        <v>41</v>
      </c>
      <c r="B8" s="2" t="s">
        <v>54</v>
      </c>
      <c r="C8" s="2">
        <v>104</v>
      </c>
      <c r="D8" s="2">
        <f t="shared" si="1"/>
        <v>1</v>
      </c>
      <c r="H8" s="2" t="s">
        <v>55</v>
      </c>
      <c r="I8" s="2">
        <v>1</v>
      </c>
      <c r="J8" s="2" t="s">
        <v>44</v>
      </c>
    </row>
    <row r="9" s="2" customFormat="1" customHeight="1" spans="1:7">
      <c r="A9" s="2" t="s">
        <v>41</v>
      </c>
      <c r="B9" s="2" t="s">
        <v>56</v>
      </c>
      <c r="C9" s="2">
        <v>105</v>
      </c>
      <c r="D9" s="2">
        <f t="shared" si="1"/>
        <v>1</v>
      </c>
      <c r="E9" s="2" t="s">
        <v>57</v>
      </c>
      <c r="F9" s="2">
        <v>1</v>
      </c>
      <c r="G9" s="2" t="s">
        <v>44</v>
      </c>
    </row>
    <row r="10" s="2" customFormat="1" customHeight="1" spans="1:17">
      <c r="A10" s="2" t="s">
        <v>41</v>
      </c>
      <c r="B10" s="2" t="s">
        <v>58</v>
      </c>
      <c r="C10" s="2">
        <v>106</v>
      </c>
      <c r="D10" s="2">
        <f t="shared" si="1"/>
        <v>2</v>
      </c>
      <c r="K10" s="2" t="s">
        <v>59</v>
      </c>
      <c r="L10" s="2">
        <v>1</v>
      </c>
      <c r="M10" s="2" t="s">
        <v>44</v>
      </c>
      <c r="N10" s="2" t="s">
        <v>60</v>
      </c>
      <c r="O10" s="2">
        <v>1</v>
      </c>
      <c r="P10" s="2" t="s">
        <v>50</v>
      </c>
      <c r="Q10" s="2" t="s">
        <v>61</v>
      </c>
    </row>
    <row r="11" s="2" customFormat="1" customHeight="1" spans="1:17">
      <c r="A11" s="2" t="s">
        <v>41</v>
      </c>
      <c r="B11" s="2" t="s">
        <v>62</v>
      </c>
      <c r="C11" s="2">
        <v>107</v>
      </c>
      <c r="D11" s="2">
        <f t="shared" si="1"/>
        <v>1</v>
      </c>
      <c r="N11" s="2" t="s">
        <v>63</v>
      </c>
      <c r="O11" s="2">
        <v>1</v>
      </c>
      <c r="P11" s="2" t="s">
        <v>50</v>
      </c>
      <c r="Q11" s="9"/>
    </row>
    <row r="12" s="2" customFormat="1" customHeight="1" spans="1:7">
      <c r="A12" s="2" t="s">
        <v>41</v>
      </c>
      <c r="B12" s="2" t="s">
        <v>64</v>
      </c>
      <c r="C12" s="2">
        <v>108</v>
      </c>
      <c r="D12" s="2">
        <f t="shared" si="1"/>
        <v>1</v>
      </c>
      <c r="E12" s="2" t="s">
        <v>65</v>
      </c>
      <c r="F12" s="2">
        <v>1</v>
      </c>
      <c r="G12" s="2" t="s">
        <v>44</v>
      </c>
    </row>
    <row r="13" s="2" customFormat="1" customHeight="1" spans="1:13">
      <c r="A13" s="2" t="s">
        <v>41</v>
      </c>
      <c r="B13" s="2" t="s">
        <v>66</v>
      </c>
      <c r="C13" s="2">
        <v>109</v>
      </c>
      <c r="D13" s="2">
        <f t="shared" si="1"/>
        <v>2</v>
      </c>
      <c r="E13" s="2" t="s">
        <v>67</v>
      </c>
      <c r="F13" s="2">
        <v>1</v>
      </c>
      <c r="G13" s="2" t="s">
        <v>44</v>
      </c>
      <c r="K13" s="2" t="s">
        <v>67</v>
      </c>
      <c r="L13" s="2">
        <v>1</v>
      </c>
      <c r="M13" s="2" t="s">
        <v>44</v>
      </c>
    </row>
    <row r="14" s="2" customFormat="1" customHeight="1" spans="1:7">
      <c r="A14" s="2" t="s">
        <v>41</v>
      </c>
      <c r="B14" s="2" t="s">
        <v>68</v>
      </c>
      <c r="C14" s="2">
        <v>110</v>
      </c>
      <c r="D14" s="2">
        <f t="shared" si="1"/>
        <v>1</v>
      </c>
      <c r="E14" s="2" t="s">
        <v>67</v>
      </c>
      <c r="F14" s="2">
        <v>1</v>
      </c>
      <c r="G14" s="2" t="s">
        <v>44</v>
      </c>
    </row>
    <row r="15" s="2" customFormat="1" customHeight="1" spans="1:10">
      <c r="A15" s="2" t="s">
        <v>41</v>
      </c>
      <c r="B15" s="2" t="s">
        <v>69</v>
      </c>
      <c r="C15" s="2">
        <v>111</v>
      </c>
      <c r="D15" s="2">
        <f t="shared" si="1"/>
        <v>2</v>
      </c>
      <c r="E15" s="2" t="s">
        <v>70</v>
      </c>
      <c r="F15" s="2">
        <v>1</v>
      </c>
      <c r="G15" s="2" t="s">
        <v>44</v>
      </c>
      <c r="H15" s="2" t="s">
        <v>70</v>
      </c>
      <c r="I15" s="2">
        <v>1</v>
      </c>
      <c r="J15" s="2" t="s">
        <v>44</v>
      </c>
    </row>
    <row r="16" s="2" customFormat="1" customHeight="1" spans="1:17">
      <c r="A16" s="2" t="s">
        <v>41</v>
      </c>
      <c r="B16" s="2" t="s">
        <v>71</v>
      </c>
      <c r="C16" s="2">
        <v>112</v>
      </c>
      <c r="D16" s="2">
        <f t="shared" si="1"/>
        <v>7</v>
      </c>
      <c r="E16" s="2" t="s">
        <v>72</v>
      </c>
      <c r="F16" s="2">
        <v>3</v>
      </c>
      <c r="G16" s="2" t="s">
        <v>44</v>
      </c>
      <c r="H16" s="2" t="s">
        <v>72</v>
      </c>
      <c r="I16" s="2">
        <v>4</v>
      </c>
      <c r="J16" s="2" t="s">
        <v>44</v>
      </c>
      <c r="Q16" s="2" t="s">
        <v>73</v>
      </c>
    </row>
    <row r="17" s="2" customFormat="1" ht="33" customHeight="1" spans="1:17">
      <c r="A17" s="2" t="s">
        <v>41</v>
      </c>
      <c r="C17" s="2">
        <v>113</v>
      </c>
      <c r="D17" s="2">
        <f t="shared" si="1"/>
        <v>1</v>
      </c>
      <c r="E17" s="2" t="s">
        <v>74</v>
      </c>
      <c r="F17" s="2">
        <v>1</v>
      </c>
      <c r="G17" s="2" t="s">
        <v>75</v>
      </c>
      <c r="Q17" s="2" t="s">
        <v>76</v>
      </c>
    </row>
    <row r="18" s="2" customFormat="1" customHeight="1" spans="1:17">
      <c r="A18" s="2" t="s">
        <v>41</v>
      </c>
      <c r="B18" s="2"/>
      <c r="C18" s="2">
        <v>114</v>
      </c>
      <c r="D18" s="2">
        <f t="shared" ref="D18:D41" si="2">F18+I18+L18+O18</f>
        <v>1</v>
      </c>
      <c r="E18" s="2" t="s">
        <v>77</v>
      </c>
      <c r="F18" s="2">
        <v>1</v>
      </c>
      <c r="G18" s="2" t="s">
        <v>75</v>
      </c>
      <c r="Q18" s="2" t="s">
        <v>76</v>
      </c>
    </row>
    <row r="19" s="2" customFormat="1" customHeight="1" spans="1:7">
      <c r="A19" s="2" t="s">
        <v>41</v>
      </c>
      <c r="B19" s="2" t="s">
        <v>78</v>
      </c>
      <c r="C19" s="2">
        <v>115</v>
      </c>
      <c r="D19" s="2">
        <f t="shared" si="2"/>
        <v>2</v>
      </c>
      <c r="E19" s="2" t="s">
        <v>79</v>
      </c>
      <c r="F19" s="2">
        <v>2</v>
      </c>
      <c r="G19" s="2" t="s">
        <v>44</v>
      </c>
    </row>
    <row r="20" s="2" customFormat="1" customHeight="1" spans="1:10">
      <c r="A20" s="2" t="s">
        <v>41</v>
      </c>
      <c r="B20" s="2" t="s">
        <v>80</v>
      </c>
      <c r="C20" s="2">
        <v>116</v>
      </c>
      <c r="D20" s="2">
        <f t="shared" si="2"/>
        <v>2</v>
      </c>
      <c r="E20" s="2" t="s">
        <v>81</v>
      </c>
      <c r="F20" s="2">
        <v>1</v>
      </c>
      <c r="G20" s="2" t="s">
        <v>44</v>
      </c>
      <c r="H20" s="2" t="s">
        <v>81</v>
      </c>
      <c r="I20" s="2">
        <v>1</v>
      </c>
      <c r="J20" s="2" t="s">
        <v>44</v>
      </c>
    </row>
    <row r="21" s="2" customFormat="1" customHeight="1" spans="1:17">
      <c r="A21" s="2" t="s">
        <v>41</v>
      </c>
      <c r="B21" s="2" t="s">
        <v>82</v>
      </c>
      <c r="C21" s="2">
        <v>117</v>
      </c>
      <c r="D21" s="2">
        <f t="shared" si="2"/>
        <v>5</v>
      </c>
      <c r="E21" s="2" t="s">
        <v>83</v>
      </c>
      <c r="F21" s="2">
        <v>2</v>
      </c>
      <c r="G21" s="2" t="s">
        <v>44</v>
      </c>
      <c r="H21" s="2" t="s">
        <v>83</v>
      </c>
      <c r="I21" s="2">
        <v>2</v>
      </c>
      <c r="J21" s="2" t="s">
        <v>44</v>
      </c>
      <c r="N21" s="2" t="s">
        <v>84</v>
      </c>
      <c r="O21" s="2">
        <v>1</v>
      </c>
      <c r="P21" s="2" t="s">
        <v>50</v>
      </c>
      <c r="Q21" s="2" t="s">
        <v>85</v>
      </c>
    </row>
    <row r="22" s="2" customFormat="1" customHeight="1" spans="1:17">
      <c r="A22" s="2" t="s">
        <v>41</v>
      </c>
      <c r="B22" s="2"/>
      <c r="C22" s="2">
        <v>118</v>
      </c>
      <c r="D22" s="2">
        <f t="shared" si="2"/>
        <v>1</v>
      </c>
      <c r="E22" s="2" t="s">
        <v>86</v>
      </c>
      <c r="F22" s="2">
        <v>1</v>
      </c>
      <c r="G22" s="2" t="s">
        <v>75</v>
      </c>
      <c r="Q22" s="2" t="s">
        <v>76</v>
      </c>
    </row>
    <row r="23" s="2" customFormat="1" customHeight="1" spans="1:17">
      <c r="A23" s="2" t="s">
        <v>41</v>
      </c>
      <c r="B23" s="2" t="s">
        <v>87</v>
      </c>
      <c r="C23" s="2">
        <v>119</v>
      </c>
      <c r="D23" s="2">
        <f t="shared" si="2"/>
        <v>1</v>
      </c>
      <c r="K23" s="2" t="s">
        <v>88</v>
      </c>
      <c r="L23" s="2">
        <v>1</v>
      </c>
      <c r="M23" s="2" t="s">
        <v>44</v>
      </c>
      <c r="N23" s="2"/>
      <c r="O23" s="2"/>
      <c r="P23" s="2"/>
      <c r="Q23" s="2" t="s">
        <v>89</v>
      </c>
    </row>
    <row r="24" s="2" customFormat="1" customHeight="1" spans="1:13">
      <c r="A24" s="2" t="s">
        <v>41</v>
      </c>
      <c r="B24" s="2" t="s">
        <v>90</v>
      </c>
      <c r="C24" s="2">
        <v>120</v>
      </c>
      <c r="D24" s="2">
        <f t="shared" si="2"/>
        <v>1</v>
      </c>
      <c r="K24" s="2" t="s">
        <v>67</v>
      </c>
      <c r="L24" s="2">
        <v>1</v>
      </c>
      <c r="M24" s="2" t="s">
        <v>44</v>
      </c>
    </row>
    <row r="25" s="2" customFormat="1" customHeight="1" spans="1:7">
      <c r="A25" s="2" t="s">
        <v>41</v>
      </c>
      <c r="B25" s="2" t="s">
        <v>91</v>
      </c>
      <c r="C25" s="2">
        <v>121</v>
      </c>
      <c r="D25" s="2">
        <f t="shared" si="2"/>
        <v>2</v>
      </c>
      <c r="E25" s="2" t="s">
        <v>92</v>
      </c>
      <c r="F25" s="2">
        <v>2</v>
      </c>
      <c r="G25" s="2" t="s">
        <v>44</v>
      </c>
    </row>
    <row r="26" s="2" customFormat="1" customHeight="1" spans="1:17">
      <c r="A26" s="2" t="s">
        <v>41</v>
      </c>
      <c r="B26" s="2" t="s">
        <v>93</v>
      </c>
      <c r="C26" s="2">
        <v>122</v>
      </c>
      <c r="D26" s="2">
        <f t="shared" si="2"/>
        <v>3</v>
      </c>
      <c r="E26" s="2" t="s">
        <v>94</v>
      </c>
      <c r="F26" s="2">
        <v>1</v>
      </c>
      <c r="G26" s="2" t="s">
        <v>44</v>
      </c>
      <c r="H26" s="2" t="s">
        <v>94</v>
      </c>
      <c r="I26" s="2">
        <v>2</v>
      </c>
      <c r="J26" s="2" t="s">
        <v>44</v>
      </c>
      <c r="Q26" s="2" t="s">
        <v>95</v>
      </c>
    </row>
    <row r="27" s="2" customFormat="1" customHeight="1" spans="1:7">
      <c r="A27" s="2" t="s">
        <v>41</v>
      </c>
      <c r="B27" s="2" t="s">
        <v>96</v>
      </c>
      <c r="C27" s="2">
        <v>123</v>
      </c>
      <c r="D27" s="2">
        <f t="shared" si="2"/>
        <v>1</v>
      </c>
      <c r="E27" s="2" t="s">
        <v>97</v>
      </c>
      <c r="F27" s="2">
        <v>1</v>
      </c>
      <c r="G27" s="2" t="s">
        <v>44</v>
      </c>
    </row>
    <row r="28" s="2" customFormat="1" customHeight="1" spans="1:10">
      <c r="A28" s="2" t="s">
        <v>41</v>
      </c>
      <c r="B28" s="2" t="s">
        <v>98</v>
      </c>
      <c r="C28" s="2">
        <v>124</v>
      </c>
      <c r="D28" s="2">
        <f t="shared" si="2"/>
        <v>5</v>
      </c>
      <c r="E28" s="2" t="s">
        <v>99</v>
      </c>
      <c r="F28" s="2">
        <v>1</v>
      </c>
      <c r="G28" s="2" t="s">
        <v>44</v>
      </c>
      <c r="H28" s="2" t="s">
        <v>99</v>
      </c>
      <c r="I28" s="2">
        <v>4</v>
      </c>
      <c r="J28" s="2" t="s">
        <v>44</v>
      </c>
    </row>
    <row r="29" s="2" customFormat="1" customHeight="1" spans="1:17">
      <c r="A29" s="2" t="s">
        <v>41</v>
      </c>
      <c r="B29" s="2" t="s">
        <v>100</v>
      </c>
      <c r="C29" s="2">
        <v>125</v>
      </c>
      <c r="D29" s="2">
        <f t="shared" si="2"/>
        <v>1</v>
      </c>
      <c r="K29" s="2" t="s">
        <v>101</v>
      </c>
      <c r="L29" s="2">
        <v>1</v>
      </c>
      <c r="M29" s="2" t="s">
        <v>44</v>
      </c>
      <c r="Q29" s="2" t="s">
        <v>76</v>
      </c>
    </row>
    <row r="30" s="2" customFormat="1" customHeight="1" spans="1:17">
      <c r="A30" s="2" t="s">
        <v>41</v>
      </c>
      <c r="B30" s="2" t="s">
        <v>102</v>
      </c>
      <c r="C30" s="2">
        <v>126</v>
      </c>
      <c r="D30" s="2">
        <f t="shared" si="2"/>
        <v>1</v>
      </c>
      <c r="E30" s="2" t="s">
        <v>103</v>
      </c>
      <c r="F30" s="2">
        <v>1</v>
      </c>
      <c r="G30" s="2" t="s">
        <v>75</v>
      </c>
      <c r="Q30" s="2" t="s">
        <v>73</v>
      </c>
    </row>
    <row r="31" s="2" customFormat="1" customHeight="1" spans="1:7">
      <c r="A31" s="2" t="s">
        <v>41</v>
      </c>
      <c r="B31" s="2" t="s">
        <v>104</v>
      </c>
      <c r="C31" s="2">
        <v>127</v>
      </c>
      <c r="D31" s="2">
        <f t="shared" si="2"/>
        <v>1</v>
      </c>
      <c r="E31" s="2" t="s">
        <v>55</v>
      </c>
      <c r="F31" s="2">
        <v>1</v>
      </c>
      <c r="G31" s="2" t="s">
        <v>44</v>
      </c>
    </row>
    <row r="32" s="2" customFormat="1" customHeight="1" spans="1:7">
      <c r="A32" s="2" t="s">
        <v>41</v>
      </c>
      <c r="B32" s="2" t="s">
        <v>105</v>
      </c>
      <c r="C32" s="2">
        <v>128</v>
      </c>
      <c r="D32" s="2">
        <f t="shared" si="2"/>
        <v>1</v>
      </c>
      <c r="E32" s="2" t="s">
        <v>106</v>
      </c>
      <c r="F32" s="2">
        <v>1</v>
      </c>
      <c r="G32" s="2" t="s">
        <v>44</v>
      </c>
    </row>
    <row r="33" s="2" customFormat="1" customHeight="1" spans="1:7">
      <c r="A33" s="2" t="s">
        <v>41</v>
      </c>
      <c r="B33" s="2" t="s">
        <v>107</v>
      </c>
      <c r="C33" s="2">
        <v>129</v>
      </c>
      <c r="D33" s="2">
        <f t="shared" si="2"/>
        <v>1</v>
      </c>
      <c r="E33" s="2" t="s">
        <v>108</v>
      </c>
      <c r="F33" s="2">
        <v>1</v>
      </c>
      <c r="G33" s="2" t="s">
        <v>44</v>
      </c>
    </row>
    <row r="34" s="2" customFormat="1" customHeight="1" spans="1:17">
      <c r="A34" s="2" t="s">
        <v>41</v>
      </c>
      <c r="B34" s="2" t="s">
        <v>109</v>
      </c>
      <c r="C34" s="2">
        <v>130</v>
      </c>
      <c r="D34" s="2">
        <f t="shared" si="2"/>
        <v>1</v>
      </c>
      <c r="N34" s="2" t="s">
        <v>60</v>
      </c>
      <c r="O34" s="2">
        <v>1</v>
      </c>
      <c r="P34" s="2" t="s">
        <v>50</v>
      </c>
      <c r="Q34" s="2" t="s">
        <v>76</v>
      </c>
    </row>
    <row r="35" s="2" customFormat="1" ht="41" customHeight="1" spans="1:17">
      <c r="A35" s="2" t="s">
        <v>41</v>
      </c>
      <c r="B35" s="2" t="s">
        <v>110</v>
      </c>
      <c r="C35" s="2">
        <v>131</v>
      </c>
      <c r="D35" s="2">
        <f t="shared" si="2"/>
        <v>1</v>
      </c>
      <c r="K35" s="2" t="s">
        <v>111</v>
      </c>
      <c r="L35" s="2">
        <v>1</v>
      </c>
      <c r="M35" s="2" t="s">
        <v>112</v>
      </c>
      <c r="Q35" s="2" t="s">
        <v>113</v>
      </c>
    </row>
    <row r="36" s="2" customFormat="1" ht="41" customHeight="1" spans="1:17">
      <c r="A36" s="2" t="s">
        <v>41</v>
      </c>
      <c r="B36" s="2" t="s">
        <v>114</v>
      </c>
      <c r="C36" s="2">
        <v>132</v>
      </c>
      <c r="D36" s="2">
        <f t="shared" si="2"/>
        <v>1</v>
      </c>
      <c r="K36" s="2" t="s">
        <v>111</v>
      </c>
      <c r="L36" s="2">
        <v>1</v>
      </c>
      <c r="M36" s="2" t="s">
        <v>112</v>
      </c>
      <c r="Q36" s="2" t="s">
        <v>113</v>
      </c>
    </row>
    <row r="37" s="2" customFormat="1" customHeight="1" spans="1:13">
      <c r="A37" s="2" t="s">
        <v>41</v>
      </c>
      <c r="B37" s="2" t="s">
        <v>115</v>
      </c>
      <c r="C37" s="2">
        <v>133</v>
      </c>
      <c r="D37" s="2">
        <f t="shared" si="2"/>
        <v>1</v>
      </c>
      <c r="K37" s="2" t="s">
        <v>116</v>
      </c>
      <c r="L37" s="2">
        <v>1</v>
      </c>
      <c r="M37" s="2" t="s">
        <v>117</v>
      </c>
    </row>
    <row r="38" s="2" customFormat="1" customHeight="1" spans="1:16">
      <c r="A38" s="2" t="s">
        <v>41</v>
      </c>
      <c r="B38" s="2" t="s">
        <v>118</v>
      </c>
      <c r="C38" s="2">
        <v>134</v>
      </c>
      <c r="D38" s="2">
        <f t="shared" si="2"/>
        <v>1</v>
      </c>
      <c r="N38" s="2" t="s">
        <v>116</v>
      </c>
      <c r="O38" s="2">
        <v>1</v>
      </c>
      <c r="P38" s="2" t="s">
        <v>117</v>
      </c>
    </row>
    <row r="39" s="2" customFormat="1" ht="34" customHeight="1" spans="1:13">
      <c r="A39" s="2" t="s">
        <v>41</v>
      </c>
      <c r="B39" s="2" t="s">
        <v>119</v>
      </c>
      <c r="C39" s="2">
        <v>135</v>
      </c>
      <c r="D39" s="2">
        <f t="shared" si="2"/>
        <v>1</v>
      </c>
      <c r="K39" s="2" t="s">
        <v>120</v>
      </c>
      <c r="L39" s="2">
        <v>1</v>
      </c>
      <c r="M39" s="2" t="s">
        <v>121</v>
      </c>
    </row>
    <row r="40" s="2" customFormat="1" customHeight="1" spans="1:17">
      <c r="A40" s="2" t="s">
        <v>41</v>
      </c>
      <c r="B40" s="2" t="s">
        <v>122</v>
      </c>
      <c r="C40" s="2">
        <v>136</v>
      </c>
      <c r="D40" s="2">
        <f t="shared" si="2"/>
        <v>2</v>
      </c>
      <c r="K40" s="2" t="s">
        <v>123</v>
      </c>
      <c r="L40" s="2">
        <v>2</v>
      </c>
      <c r="M40" s="2" t="s">
        <v>112</v>
      </c>
      <c r="Q40" s="2" t="s">
        <v>124</v>
      </c>
    </row>
    <row r="41" s="2" customFormat="1" customHeight="1" spans="1:16">
      <c r="A41" s="2" t="s">
        <v>41</v>
      </c>
      <c r="B41" s="2" t="s">
        <v>125</v>
      </c>
      <c r="C41" s="2">
        <v>137</v>
      </c>
      <c r="D41" s="2">
        <f t="shared" si="2"/>
        <v>2</v>
      </c>
      <c r="N41" s="2" t="s">
        <v>32</v>
      </c>
      <c r="O41" s="2">
        <v>2</v>
      </c>
      <c r="P41" s="2" t="s">
        <v>126</v>
      </c>
    </row>
    <row r="42" s="3" customFormat="1" customHeight="1" spans="1:17">
      <c r="A42" s="7" t="s">
        <v>127</v>
      </c>
      <c r="B42" s="7" t="s">
        <v>3</v>
      </c>
      <c r="C42" s="7"/>
      <c r="D42" s="7">
        <f>SUM(D43:D103)</f>
        <v>113</v>
      </c>
      <c r="E42" s="7"/>
      <c r="F42" s="7">
        <f>SUM(F43:F103)</f>
        <v>39</v>
      </c>
      <c r="G42" s="7"/>
      <c r="H42" s="7"/>
      <c r="I42" s="7">
        <f>SUM(I43:I103)</f>
        <v>22</v>
      </c>
      <c r="J42" s="7"/>
      <c r="K42" s="7"/>
      <c r="L42" s="7">
        <f>SUM(L43:L103)</f>
        <v>47</v>
      </c>
      <c r="M42" s="7"/>
      <c r="N42" s="7"/>
      <c r="O42" s="7">
        <f>SUM(O43:O103)</f>
        <v>5</v>
      </c>
      <c r="P42" s="7"/>
      <c r="Q42" s="7"/>
    </row>
    <row r="43" s="1" customFormat="1" customHeight="1" spans="1:17">
      <c r="A43" s="2" t="s">
        <v>127</v>
      </c>
      <c r="B43" s="2" t="s">
        <v>128</v>
      </c>
      <c r="C43" s="2">
        <v>201</v>
      </c>
      <c r="D43" s="2">
        <f t="shared" ref="D43:D59" si="3">F43+I43+L43+O43</f>
        <v>2</v>
      </c>
      <c r="K43" s="2" t="s">
        <v>129</v>
      </c>
      <c r="L43" s="2">
        <v>2</v>
      </c>
      <c r="M43" s="2" t="s">
        <v>44</v>
      </c>
      <c r="N43" s="2"/>
      <c r="O43" s="2"/>
      <c r="P43" s="2"/>
      <c r="Q43" s="2" t="s">
        <v>130</v>
      </c>
    </row>
    <row r="44" s="2" customFormat="1" customHeight="1" spans="1:7">
      <c r="A44" s="2" t="s">
        <v>127</v>
      </c>
      <c r="B44" s="2" t="s">
        <v>52</v>
      </c>
      <c r="C44" s="2">
        <v>202</v>
      </c>
      <c r="D44" s="2">
        <f t="shared" si="3"/>
        <v>1</v>
      </c>
      <c r="E44" s="2" t="s">
        <v>131</v>
      </c>
      <c r="F44" s="2">
        <v>1</v>
      </c>
      <c r="G44" s="2" t="s">
        <v>44</v>
      </c>
    </row>
    <row r="45" s="1" customFormat="1" customHeight="1" spans="1:17">
      <c r="A45" s="8" t="s">
        <v>127</v>
      </c>
      <c r="B45" s="2" t="s">
        <v>42</v>
      </c>
      <c r="C45" s="2">
        <v>203</v>
      </c>
      <c r="D45" s="2">
        <f t="shared" si="3"/>
        <v>4</v>
      </c>
      <c r="H45" s="2" t="s">
        <v>60</v>
      </c>
      <c r="I45" s="2">
        <v>2</v>
      </c>
      <c r="J45" s="2" t="s">
        <v>44</v>
      </c>
      <c r="N45" s="2" t="s">
        <v>132</v>
      </c>
      <c r="O45" s="2">
        <v>2</v>
      </c>
      <c r="P45" s="2" t="s">
        <v>50</v>
      </c>
      <c r="Q45" s="2" t="s">
        <v>130</v>
      </c>
    </row>
    <row r="46" s="2" customFormat="1" customHeight="1" spans="3:13">
      <c r="C46" s="2">
        <v>204</v>
      </c>
      <c r="D46" s="2">
        <f t="shared" si="3"/>
        <v>2</v>
      </c>
      <c r="K46" s="2" t="s">
        <v>133</v>
      </c>
      <c r="L46" s="2">
        <v>2</v>
      </c>
      <c r="M46" s="2" t="s">
        <v>44</v>
      </c>
    </row>
    <row r="47" s="2" customFormat="1" ht="40" customHeight="1" spans="3:17">
      <c r="C47" s="2">
        <v>205</v>
      </c>
      <c r="D47" s="2">
        <f t="shared" si="3"/>
        <v>2</v>
      </c>
      <c r="K47" s="2" t="s">
        <v>134</v>
      </c>
      <c r="L47" s="2">
        <v>2</v>
      </c>
      <c r="M47" s="2" t="s">
        <v>135</v>
      </c>
      <c r="Q47" s="2" t="s">
        <v>136</v>
      </c>
    </row>
    <row r="48" s="2" customFormat="1" ht="52" customHeight="1" spans="3:7">
      <c r="C48" s="2">
        <v>206</v>
      </c>
      <c r="D48" s="2">
        <f t="shared" si="3"/>
        <v>1</v>
      </c>
      <c r="E48" s="2" t="s">
        <v>137</v>
      </c>
      <c r="F48" s="2">
        <v>1</v>
      </c>
      <c r="G48" s="2" t="s">
        <v>75</v>
      </c>
    </row>
    <row r="49" s="2" customFormat="1" customHeight="1" spans="1:17">
      <c r="A49" s="2" t="s">
        <v>127</v>
      </c>
      <c r="B49" s="2" t="s">
        <v>138</v>
      </c>
      <c r="C49" s="2">
        <v>207</v>
      </c>
      <c r="D49" s="2">
        <f t="shared" si="3"/>
        <v>12</v>
      </c>
      <c r="E49" s="2" t="s">
        <v>139</v>
      </c>
      <c r="F49" s="2">
        <v>5</v>
      </c>
      <c r="G49" s="2" t="s">
        <v>44</v>
      </c>
      <c r="H49" s="2" t="s">
        <v>55</v>
      </c>
      <c r="I49" s="2">
        <v>6</v>
      </c>
      <c r="J49" s="2" t="s">
        <v>44</v>
      </c>
      <c r="K49" s="2" t="s">
        <v>55</v>
      </c>
      <c r="L49" s="2">
        <v>1</v>
      </c>
      <c r="M49" s="2" t="s">
        <v>50</v>
      </c>
      <c r="Q49" s="2" t="s">
        <v>140</v>
      </c>
    </row>
    <row r="50" s="2" customFormat="1" customHeight="1" spans="1:7">
      <c r="A50" s="2" t="s">
        <v>127</v>
      </c>
      <c r="B50" s="2" t="s">
        <v>141</v>
      </c>
      <c r="C50" s="2">
        <v>208</v>
      </c>
      <c r="D50" s="2">
        <f t="shared" si="3"/>
        <v>1</v>
      </c>
      <c r="E50" s="2" t="s">
        <v>55</v>
      </c>
      <c r="F50" s="2">
        <v>1</v>
      </c>
      <c r="G50" s="2" t="s">
        <v>44</v>
      </c>
    </row>
    <row r="51" s="2" customFormat="1" ht="43" customHeight="1" spans="1:17">
      <c r="A51" s="2" t="s">
        <v>127</v>
      </c>
      <c r="B51" s="2" t="s">
        <v>142</v>
      </c>
      <c r="C51" s="2">
        <v>209</v>
      </c>
      <c r="D51" s="2">
        <f t="shared" si="3"/>
        <v>1</v>
      </c>
      <c r="E51" s="2" t="s">
        <v>143</v>
      </c>
      <c r="F51" s="2">
        <v>1</v>
      </c>
      <c r="G51" s="2" t="s">
        <v>44</v>
      </c>
      <c r="Q51" s="2" t="s">
        <v>144</v>
      </c>
    </row>
    <row r="52" s="2" customFormat="1" customHeight="1" spans="1:10">
      <c r="A52" s="2" t="s">
        <v>127</v>
      </c>
      <c r="B52" s="2" t="s">
        <v>56</v>
      </c>
      <c r="C52" s="2">
        <v>210</v>
      </c>
      <c r="D52" s="2">
        <f t="shared" si="3"/>
        <v>2</v>
      </c>
      <c r="E52" s="2" t="s">
        <v>145</v>
      </c>
      <c r="F52" s="2">
        <v>1</v>
      </c>
      <c r="G52" s="2" t="s">
        <v>44</v>
      </c>
      <c r="H52" s="2" t="s">
        <v>55</v>
      </c>
      <c r="I52" s="2">
        <v>1</v>
      </c>
      <c r="J52" s="2" t="s">
        <v>44</v>
      </c>
    </row>
    <row r="53" s="2" customFormat="1" customHeight="1" spans="3:13">
      <c r="C53" s="2">
        <v>211</v>
      </c>
      <c r="D53" s="2">
        <f t="shared" si="3"/>
        <v>1</v>
      </c>
      <c r="K53" s="2" t="s">
        <v>146</v>
      </c>
      <c r="L53" s="2">
        <v>1</v>
      </c>
      <c r="M53" s="2" t="s">
        <v>44</v>
      </c>
    </row>
    <row r="54" s="2" customFormat="1" customHeight="1" spans="1:13">
      <c r="A54" s="2" t="s">
        <v>127</v>
      </c>
      <c r="B54" s="2" t="s">
        <v>147</v>
      </c>
      <c r="C54" s="2">
        <v>212</v>
      </c>
      <c r="D54" s="2">
        <f t="shared" si="3"/>
        <v>2</v>
      </c>
      <c r="E54" s="2" t="s">
        <v>148</v>
      </c>
      <c r="F54" s="2">
        <v>1</v>
      </c>
      <c r="G54" s="2" t="s">
        <v>44</v>
      </c>
      <c r="H54" s="2"/>
      <c r="I54" s="2"/>
      <c r="J54" s="2"/>
      <c r="K54" s="2" t="s">
        <v>148</v>
      </c>
      <c r="L54" s="2">
        <v>1</v>
      </c>
      <c r="M54" s="2" t="s">
        <v>44</v>
      </c>
    </row>
    <row r="55" s="2" customFormat="1" customHeight="1" spans="3:17">
      <c r="C55" s="2">
        <v>213</v>
      </c>
      <c r="D55" s="2">
        <f t="shared" si="3"/>
        <v>2</v>
      </c>
      <c r="K55" s="2" t="s">
        <v>60</v>
      </c>
      <c r="L55" s="2">
        <v>1</v>
      </c>
      <c r="M55" s="2" t="s">
        <v>44</v>
      </c>
      <c r="N55" s="2" t="s">
        <v>60</v>
      </c>
      <c r="O55" s="2">
        <v>1</v>
      </c>
      <c r="P55" s="2" t="s">
        <v>50</v>
      </c>
      <c r="Q55" s="2" t="s">
        <v>149</v>
      </c>
    </row>
    <row r="56" s="2" customFormat="1" customHeight="1" spans="1:10">
      <c r="A56" s="2" t="s">
        <v>127</v>
      </c>
      <c r="B56" s="2" t="s">
        <v>71</v>
      </c>
      <c r="C56" s="2">
        <v>214</v>
      </c>
      <c r="D56" s="2">
        <f t="shared" si="3"/>
        <v>2</v>
      </c>
      <c r="E56" s="2" t="s">
        <v>150</v>
      </c>
      <c r="F56" s="2">
        <v>1</v>
      </c>
      <c r="G56" s="2" t="s">
        <v>44</v>
      </c>
      <c r="H56" s="2" t="s">
        <v>151</v>
      </c>
      <c r="I56" s="2">
        <v>1</v>
      </c>
      <c r="J56" s="2" t="s">
        <v>44</v>
      </c>
    </row>
    <row r="57" s="2" customFormat="1" ht="42" customHeight="1" spans="3:17">
      <c r="C57" s="2">
        <v>215</v>
      </c>
      <c r="D57" s="2">
        <f t="shared" si="3"/>
        <v>1</v>
      </c>
      <c r="E57" s="2" t="s">
        <v>150</v>
      </c>
      <c r="F57" s="2">
        <v>1</v>
      </c>
      <c r="G57" s="2" t="s">
        <v>44</v>
      </c>
      <c r="Q57" s="2" t="s">
        <v>144</v>
      </c>
    </row>
    <row r="58" s="2" customFormat="1" customHeight="1" spans="1:10">
      <c r="A58" s="2" t="s">
        <v>127</v>
      </c>
      <c r="B58" s="2" t="s">
        <v>69</v>
      </c>
      <c r="C58" s="2">
        <v>216</v>
      </c>
      <c r="D58" s="2">
        <f t="shared" si="3"/>
        <v>1</v>
      </c>
      <c r="H58" s="2" t="s">
        <v>70</v>
      </c>
      <c r="I58" s="2">
        <v>1</v>
      </c>
      <c r="J58" s="2" t="s">
        <v>44</v>
      </c>
    </row>
    <row r="59" s="2" customFormat="1" ht="41" customHeight="1" spans="3:17">
      <c r="C59" s="2">
        <v>217</v>
      </c>
      <c r="D59" s="2">
        <f t="shared" si="3"/>
        <v>1</v>
      </c>
      <c r="E59" s="2" t="s">
        <v>70</v>
      </c>
      <c r="F59" s="2">
        <v>1</v>
      </c>
      <c r="G59" s="2" t="s">
        <v>44</v>
      </c>
      <c r="Q59" s="2" t="s">
        <v>144</v>
      </c>
    </row>
    <row r="60" s="2" customFormat="1" customHeight="1" spans="1:7">
      <c r="A60" s="2" t="s">
        <v>127</v>
      </c>
      <c r="B60" s="2" t="s">
        <v>82</v>
      </c>
      <c r="C60" s="2">
        <v>218</v>
      </c>
      <c r="D60" s="2">
        <f t="shared" ref="D60:D67" si="4">F60+I60+L60+O60</f>
        <v>1</v>
      </c>
      <c r="E60" s="2" t="s">
        <v>83</v>
      </c>
      <c r="F60" s="2">
        <v>1</v>
      </c>
      <c r="G60" s="2" t="s">
        <v>44</v>
      </c>
    </row>
    <row r="61" s="2" customFormat="1" customHeight="1" spans="1:7">
      <c r="A61" s="2" t="s">
        <v>127</v>
      </c>
      <c r="B61" s="2" t="s">
        <v>78</v>
      </c>
      <c r="C61" s="2">
        <v>219</v>
      </c>
      <c r="D61" s="2">
        <f t="shared" si="4"/>
        <v>1</v>
      </c>
      <c r="E61" s="2" t="s">
        <v>152</v>
      </c>
      <c r="F61" s="2">
        <v>1</v>
      </c>
      <c r="G61" s="2" t="s">
        <v>44</v>
      </c>
    </row>
    <row r="62" s="2" customFormat="1" customHeight="1" spans="1:13">
      <c r="A62" s="2" t="s">
        <v>127</v>
      </c>
      <c r="B62" s="2" t="s">
        <v>100</v>
      </c>
      <c r="C62" s="2">
        <v>220</v>
      </c>
      <c r="D62" s="2">
        <f t="shared" si="4"/>
        <v>4</v>
      </c>
      <c r="E62" s="2" t="s">
        <v>153</v>
      </c>
      <c r="F62" s="2">
        <v>1</v>
      </c>
      <c r="G62" s="2" t="s">
        <v>44</v>
      </c>
      <c r="H62" s="2" t="s">
        <v>154</v>
      </c>
      <c r="I62" s="2">
        <v>2</v>
      </c>
      <c r="J62" s="2" t="s">
        <v>44</v>
      </c>
      <c r="K62" s="2" t="s">
        <v>155</v>
      </c>
      <c r="L62" s="2">
        <v>1</v>
      </c>
      <c r="M62" s="2" t="s">
        <v>44</v>
      </c>
    </row>
    <row r="63" s="2" customFormat="1" customHeight="1" spans="3:13">
      <c r="C63" s="2">
        <v>221</v>
      </c>
      <c r="D63" s="2">
        <f t="shared" si="4"/>
        <v>1</v>
      </c>
      <c r="K63" s="2" t="s">
        <v>156</v>
      </c>
      <c r="L63" s="2">
        <v>1</v>
      </c>
      <c r="M63" s="2" t="s">
        <v>44</v>
      </c>
    </row>
    <row r="64" s="2" customFormat="1" ht="29" customHeight="1" spans="3:13">
      <c r="C64" s="2">
        <v>222</v>
      </c>
      <c r="D64" s="2">
        <f t="shared" si="4"/>
        <v>1</v>
      </c>
      <c r="K64" s="2" t="s">
        <v>157</v>
      </c>
      <c r="L64" s="2">
        <v>1</v>
      </c>
      <c r="M64" s="2" t="s">
        <v>44</v>
      </c>
    </row>
    <row r="65" s="2" customFormat="1" ht="51" customHeight="1" spans="1:17">
      <c r="A65" s="2" t="s">
        <v>127</v>
      </c>
      <c r="B65" s="2" t="s">
        <v>158</v>
      </c>
      <c r="C65" s="2">
        <v>223</v>
      </c>
      <c r="D65" s="2">
        <f t="shared" si="4"/>
        <v>3</v>
      </c>
      <c r="E65" s="2" t="s">
        <v>92</v>
      </c>
      <c r="F65" s="2">
        <v>2</v>
      </c>
      <c r="G65" s="2" t="s">
        <v>44</v>
      </c>
      <c r="H65" s="2" t="s">
        <v>92</v>
      </c>
      <c r="I65" s="2">
        <v>1</v>
      </c>
      <c r="J65" s="2" t="s">
        <v>44</v>
      </c>
      <c r="Q65" s="2" t="s">
        <v>159</v>
      </c>
    </row>
    <row r="66" s="2" customFormat="1" customHeight="1" spans="3:17">
      <c r="C66" s="2">
        <v>224</v>
      </c>
      <c r="D66" s="2">
        <f t="shared" si="4"/>
        <v>1</v>
      </c>
      <c r="K66" s="2" t="s">
        <v>133</v>
      </c>
      <c r="L66" s="2">
        <v>1</v>
      </c>
      <c r="M66" s="2" t="s">
        <v>44</v>
      </c>
      <c r="Q66" s="2" t="s">
        <v>160</v>
      </c>
    </row>
    <row r="67" s="2" customFormat="1" customHeight="1" spans="1:10">
      <c r="A67" s="2" t="s">
        <v>127</v>
      </c>
      <c r="B67" s="2" t="s">
        <v>58</v>
      </c>
      <c r="C67" s="2">
        <v>225</v>
      </c>
      <c r="D67" s="2">
        <f t="shared" ref="D67:D89" si="5">F67+I67+L67+O67</f>
        <v>1</v>
      </c>
      <c r="H67" s="2" t="s">
        <v>59</v>
      </c>
      <c r="I67" s="2">
        <v>1</v>
      </c>
      <c r="J67" s="2" t="s">
        <v>44</v>
      </c>
    </row>
    <row r="68" s="2" customFormat="1" ht="41" customHeight="1" spans="1:17">
      <c r="A68" s="2" t="s">
        <v>127</v>
      </c>
      <c r="B68" s="2" t="s">
        <v>161</v>
      </c>
      <c r="C68" s="2">
        <v>226</v>
      </c>
      <c r="D68" s="2">
        <f t="shared" si="5"/>
        <v>1</v>
      </c>
      <c r="E68" s="2" t="s">
        <v>55</v>
      </c>
      <c r="F68" s="2">
        <v>1</v>
      </c>
      <c r="G68" s="2" t="s">
        <v>44</v>
      </c>
      <c r="Q68" s="2" t="s">
        <v>144</v>
      </c>
    </row>
    <row r="69" s="2" customFormat="1" customHeight="1" spans="1:17">
      <c r="A69" s="2" t="s">
        <v>127</v>
      </c>
      <c r="B69" s="2" t="s">
        <v>162</v>
      </c>
      <c r="C69" s="2">
        <v>227</v>
      </c>
      <c r="D69" s="2">
        <f t="shared" si="5"/>
        <v>1</v>
      </c>
      <c r="N69" s="2" t="s">
        <v>163</v>
      </c>
      <c r="O69" s="2">
        <v>1</v>
      </c>
      <c r="P69" s="2" t="s">
        <v>50</v>
      </c>
      <c r="Q69" s="2" t="s">
        <v>164</v>
      </c>
    </row>
    <row r="70" s="2" customFormat="1" ht="41" customHeight="1" spans="1:17">
      <c r="A70" s="2" t="s">
        <v>127</v>
      </c>
      <c r="B70" s="2" t="s">
        <v>165</v>
      </c>
      <c r="C70" s="2">
        <v>228</v>
      </c>
      <c r="D70" s="2">
        <f t="shared" si="5"/>
        <v>1</v>
      </c>
      <c r="E70" s="2" t="s">
        <v>166</v>
      </c>
      <c r="F70" s="2">
        <v>1</v>
      </c>
      <c r="G70" s="2" t="s">
        <v>44</v>
      </c>
      <c r="Q70" s="2" t="s">
        <v>144</v>
      </c>
    </row>
    <row r="71" s="2" customFormat="1" customHeight="1" spans="1:7">
      <c r="A71" s="2" t="s">
        <v>127</v>
      </c>
      <c r="B71" s="2" t="s">
        <v>96</v>
      </c>
      <c r="C71" s="2">
        <v>229</v>
      </c>
      <c r="D71" s="2">
        <f t="shared" si="5"/>
        <v>1</v>
      </c>
      <c r="E71" s="2" t="s">
        <v>167</v>
      </c>
      <c r="F71" s="2">
        <v>1</v>
      </c>
      <c r="G71" s="2" t="s">
        <v>44</v>
      </c>
    </row>
    <row r="72" s="2" customFormat="1" customHeight="1" spans="1:17">
      <c r="A72" s="2" t="s">
        <v>127</v>
      </c>
      <c r="B72" s="2" t="s">
        <v>93</v>
      </c>
      <c r="C72" s="2">
        <v>230</v>
      </c>
      <c r="D72" s="2">
        <f t="shared" si="5"/>
        <v>1</v>
      </c>
      <c r="E72" s="2" t="s">
        <v>94</v>
      </c>
      <c r="F72" s="2">
        <v>1</v>
      </c>
      <c r="G72" s="2" t="s">
        <v>44</v>
      </c>
      <c r="Q72" s="2" t="s">
        <v>168</v>
      </c>
    </row>
    <row r="73" s="2" customFormat="1" customHeight="1" spans="3:17">
      <c r="C73" s="2">
        <v>231</v>
      </c>
      <c r="D73" s="2">
        <f t="shared" si="5"/>
        <v>2</v>
      </c>
      <c r="E73" s="2" t="s">
        <v>169</v>
      </c>
      <c r="F73" s="2">
        <v>1</v>
      </c>
      <c r="G73" s="2" t="s">
        <v>75</v>
      </c>
      <c r="K73" s="2" t="s">
        <v>170</v>
      </c>
      <c r="L73" s="2">
        <v>1</v>
      </c>
      <c r="M73" s="2" t="s">
        <v>171</v>
      </c>
      <c r="Q73" s="2" t="s">
        <v>172</v>
      </c>
    </row>
    <row r="74" s="2" customFormat="1" customHeight="1" spans="1:7">
      <c r="A74" s="2" t="s">
        <v>127</v>
      </c>
      <c r="B74" s="2" t="s">
        <v>173</v>
      </c>
      <c r="C74" s="2">
        <v>232</v>
      </c>
      <c r="D74" s="2">
        <f t="shared" si="5"/>
        <v>2</v>
      </c>
      <c r="E74" s="2" t="s">
        <v>174</v>
      </c>
      <c r="F74" s="2">
        <v>2</v>
      </c>
      <c r="G74" s="2" t="s">
        <v>44</v>
      </c>
    </row>
    <row r="75" s="2" customFormat="1" ht="42" customHeight="1" spans="1:17">
      <c r="A75" s="2" t="s">
        <v>127</v>
      </c>
      <c r="B75" s="2" t="s">
        <v>175</v>
      </c>
      <c r="C75" s="2">
        <v>233</v>
      </c>
      <c r="D75" s="2">
        <f t="shared" si="5"/>
        <v>1</v>
      </c>
      <c r="E75" s="2" t="s">
        <v>176</v>
      </c>
      <c r="F75" s="2">
        <v>1</v>
      </c>
      <c r="G75" s="2" t="s">
        <v>44</v>
      </c>
      <c r="Q75" s="2" t="s">
        <v>144</v>
      </c>
    </row>
    <row r="76" s="2" customFormat="1" ht="42" customHeight="1" spans="1:17">
      <c r="A76" s="2" t="s">
        <v>127</v>
      </c>
      <c r="B76" s="2" t="s">
        <v>177</v>
      </c>
      <c r="C76" s="2">
        <v>234</v>
      </c>
      <c r="D76" s="2">
        <f t="shared" si="5"/>
        <v>1</v>
      </c>
      <c r="E76" s="2" t="s">
        <v>178</v>
      </c>
      <c r="F76" s="2">
        <v>1</v>
      </c>
      <c r="G76" s="2" t="s">
        <v>44</v>
      </c>
      <c r="Q76" s="2" t="s">
        <v>144</v>
      </c>
    </row>
    <row r="77" s="2" customFormat="1" customHeight="1" spans="1:17">
      <c r="A77" s="2" t="s">
        <v>127</v>
      </c>
      <c r="B77" s="2" t="s">
        <v>179</v>
      </c>
      <c r="C77" s="2">
        <v>235</v>
      </c>
      <c r="D77" s="2">
        <f t="shared" si="5"/>
        <v>1</v>
      </c>
      <c r="K77" s="2" t="s">
        <v>180</v>
      </c>
      <c r="L77" s="2">
        <v>1</v>
      </c>
      <c r="M77" s="2" t="s">
        <v>44</v>
      </c>
      <c r="Q77" s="2" t="s">
        <v>181</v>
      </c>
    </row>
    <row r="78" s="2" customFormat="1" customHeight="1" spans="1:10">
      <c r="A78" s="2" t="s">
        <v>127</v>
      </c>
      <c r="B78" s="2" t="s">
        <v>98</v>
      </c>
      <c r="C78" s="2">
        <v>236</v>
      </c>
      <c r="D78" s="2">
        <f t="shared" si="5"/>
        <v>3</v>
      </c>
      <c r="E78" s="2" t="s">
        <v>99</v>
      </c>
      <c r="F78" s="2">
        <v>1</v>
      </c>
      <c r="G78" s="2" t="s">
        <v>44</v>
      </c>
      <c r="H78" s="2" t="s">
        <v>99</v>
      </c>
      <c r="I78" s="2">
        <v>2</v>
      </c>
      <c r="J78" s="2" t="s">
        <v>44</v>
      </c>
    </row>
    <row r="79" s="2" customFormat="1" ht="50" customHeight="1" spans="3:17">
      <c r="C79" s="2">
        <v>237</v>
      </c>
      <c r="D79" s="2">
        <f t="shared" si="5"/>
        <v>2</v>
      </c>
      <c r="E79" s="2" t="s">
        <v>182</v>
      </c>
      <c r="F79" s="2">
        <v>2</v>
      </c>
      <c r="G79" s="2" t="s">
        <v>75</v>
      </c>
      <c r="Q79" s="2" t="s">
        <v>183</v>
      </c>
    </row>
    <row r="80" s="2" customFormat="1" customHeight="1" spans="3:17">
      <c r="C80" s="2">
        <v>238</v>
      </c>
      <c r="D80" s="2">
        <f t="shared" si="5"/>
        <v>12</v>
      </c>
      <c r="E80" s="2" t="s">
        <v>99</v>
      </c>
      <c r="F80" s="2">
        <v>2</v>
      </c>
      <c r="G80" s="2" t="s">
        <v>44</v>
      </c>
      <c r="H80" s="2" t="s">
        <v>99</v>
      </c>
      <c r="I80" s="2">
        <v>3</v>
      </c>
      <c r="J80" s="2" t="s">
        <v>44</v>
      </c>
      <c r="K80" s="2" t="s">
        <v>99</v>
      </c>
      <c r="L80" s="2">
        <v>7</v>
      </c>
      <c r="M80" s="2" t="s">
        <v>44</v>
      </c>
      <c r="Q80" s="2" t="s">
        <v>184</v>
      </c>
    </row>
    <row r="81" s="2" customFormat="1" ht="42" customHeight="1" spans="1:10">
      <c r="A81" s="2" t="s">
        <v>127</v>
      </c>
      <c r="B81" s="2" t="s">
        <v>102</v>
      </c>
      <c r="C81" s="2">
        <v>239</v>
      </c>
      <c r="D81" s="2">
        <f t="shared" si="5"/>
        <v>2</v>
      </c>
      <c r="H81" s="2" t="s">
        <v>185</v>
      </c>
      <c r="I81" s="2">
        <v>2</v>
      </c>
      <c r="J81" s="2" t="s">
        <v>44</v>
      </c>
    </row>
    <row r="82" s="2" customFormat="1" customHeight="1" spans="3:13">
      <c r="C82" s="2">
        <v>240</v>
      </c>
      <c r="D82" s="2">
        <f t="shared" si="5"/>
        <v>2</v>
      </c>
      <c r="K82" s="2" t="s">
        <v>186</v>
      </c>
      <c r="L82" s="2">
        <v>2</v>
      </c>
      <c r="M82" s="2" t="s">
        <v>44</v>
      </c>
    </row>
    <row r="83" s="2" customFormat="1" customHeight="1" spans="1:17">
      <c r="A83" s="2" t="s">
        <v>127</v>
      </c>
      <c r="B83" s="2" t="s">
        <v>187</v>
      </c>
      <c r="C83" s="2">
        <v>241</v>
      </c>
      <c r="D83" s="2">
        <f t="shared" si="5"/>
        <v>4</v>
      </c>
      <c r="E83" s="2" t="s">
        <v>188</v>
      </c>
      <c r="F83" s="2">
        <v>2</v>
      </c>
      <c r="G83" s="2" t="s">
        <v>44</v>
      </c>
      <c r="K83" s="2" t="s">
        <v>188</v>
      </c>
      <c r="L83" s="2">
        <v>2</v>
      </c>
      <c r="M83" s="2" t="s">
        <v>44</v>
      </c>
      <c r="Q83" s="9"/>
    </row>
    <row r="84" s="2" customFormat="1" customHeight="1" spans="3:17">
      <c r="C84" s="2">
        <v>242</v>
      </c>
      <c r="D84" s="2">
        <f t="shared" si="5"/>
        <v>2</v>
      </c>
      <c r="K84" s="2" t="s">
        <v>188</v>
      </c>
      <c r="L84" s="2">
        <v>2</v>
      </c>
      <c r="M84" s="2" t="s">
        <v>44</v>
      </c>
      <c r="Q84" s="2" t="s">
        <v>184</v>
      </c>
    </row>
    <row r="85" s="2" customFormat="1" customHeight="1" spans="1:7">
      <c r="A85" s="2" t="s">
        <v>127</v>
      </c>
      <c r="B85" s="2" t="s">
        <v>64</v>
      </c>
      <c r="C85" s="2">
        <v>243</v>
      </c>
      <c r="D85" s="2">
        <f t="shared" si="5"/>
        <v>1</v>
      </c>
      <c r="E85" s="2" t="s">
        <v>188</v>
      </c>
      <c r="F85" s="2">
        <v>1</v>
      </c>
      <c r="G85" s="2" t="s">
        <v>44</v>
      </c>
    </row>
    <row r="86" s="2" customFormat="1" customHeight="1" spans="3:17">
      <c r="C86" s="2">
        <v>244</v>
      </c>
      <c r="D86" s="2">
        <f t="shared" si="5"/>
        <v>2</v>
      </c>
      <c r="K86" s="2" t="s">
        <v>188</v>
      </c>
      <c r="L86" s="2">
        <v>2</v>
      </c>
      <c r="M86" s="2" t="s">
        <v>44</v>
      </c>
      <c r="Q86" s="2" t="s">
        <v>184</v>
      </c>
    </row>
    <row r="87" s="2" customFormat="1" customHeight="1" spans="3:17">
      <c r="C87" s="2">
        <v>245</v>
      </c>
      <c r="D87" s="2">
        <f t="shared" si="5"/>
        <v>1</v>
      </c>
      <c r="K87" s="2" t="s">
        <v>188</v>
      </c>
      <c r="L87" s="2">
        <v>1</v>
      </c>
      <c r="M87" s="2" t="s">
        <v>50</v>
      </c>
      <c r="Q87" s="2" t="s">
        <v>184</v>
      </c>
    </row>
    <row r="88" s="2" customFormat="1" customHeight="1" spans="1:7">
      <c r="A88" s="2" t="s">
        <v>127</v>
      </c>
      <c r="B88" s="2" t="s">
        <v>66</v>
      </c>
      <c r="C88" s="2">
        <v>246</v>
      </c>
      <c r="D88" s="2">
        <f t="shared" si="5"/>
        <v>1</v>
      </c>
      <c r="E88" s="2" t="s">
        <v>189</v>
      </c>
      <c r="F88" s="2">
        <v>1</v>
      </c>
      <c r="G88" s="2" t="s">
        <v>44</v>
      </c>
    </row>
    <row r="89" s="2" customFormat="1" ht="31" customHeight="1" spans="3:7">
      <c r="C89" s="2">
        <v>247</v>
      </c>
      <c r="D89" s="2">
        <f t="shared" si="5"/>
        <v>1</v>
      </c>
      <c r="E89" s="2" t="s">
        <v>190</v>
      </c>
      <c r="F89" s="2">
        <v>1</v>
      </c>
      <c r="G89" s="2" t="s">
        <v>75</v>
      </c>
    </row>
    <row r="90" s="2" customFormat="1" customHeight="1" spans="1:13">
      <c r="A90" s="2" t="s">
        <v>127</v>
      </c>
      <c r="B90" s="2" t="s">
        <v>109</v>
      </c>
      <c r="C90" s="2">
        <v>248</v>
      </c>
      <c r="D90" s="2">
        <f t="shared" ref="D90:D103" si="6">F90+I90+L90+O90</f>
        <v>1</v>
      </c>
      <c r="K90" s="2" t="s">
        <v>191</v>
      </c>
      <c r="L90" s="2">
        <v>1</v>
      </c>
      <c r="M90" s="2" t="s">
        <v>112</v>
      </c>
    </row>
    <row r="91" s="2" customFormat="1" customHeight="1" spans="1:17">
      <c r="A91" s="2" t="s">
        <v>127</v>
      </c>
      <c r="B91" s="2" t="s">
        <v>192</v>
      </c>
      <c r="C91" s="2">
        <v>249</v>
      </c>
      <c r="D91" s="2">
        <f t="shared" si="6"/>
        <v>1</v>
      </c>
      <c r="K91" s="2" t="s">
        <v>60</v>
      </c>
      <c r="L91" s="2">
        <v>1</v>
      </c>
      <c r="M91" s="2" t="s">
        <v>112</v>
      </c>
      <c r="Q91" s="2" t="s">
        <v>22</v>
      </c>
    </row>
    <row r="92" s="2" customFormat="1" customHeight="1" spans="1:16">
      <c r="A92" s="2" t="s">
        <v>127</v>
      </c>
      <c r="B92" s="2" t="s">
        <v>193</v>
      </c>
      <c r="C92" s="2">
        <v>250</v>
      </c>
      <c r="D92" s="2">
        <f t="shared" si="6"/>
        <v>2</v>
      </c>
      <c r="K92" s="2" t="s">
        <v>194</v>
      </c>
      <c r="L92" s="2">
        <v>1</v>
      </c>
      <c r="M92" s="2" t="s">
        <v>112</v>
      </c>
      <c r="N92" s="2" t="s">
        <v>103</v>
      </c>
      <c r="O92" s="2">
        <v>1</v>
      </c>
      <c r="P92" s="2" t="s">
        <v>50</v>
      </c>
    </row>
    <row r="93" s="2" customFormat="1" customHeight="1" spans="1:13">
      <c r="A93" s="2" t="s">
        <v>127</v>
      </c>
      <c r="B93" s="2" t="s">
        <v>125</v>
      </c>
      <c r="C93" s="2">
        <v>251</v>
      </c>
      <c r="D93" s="2">
        <f t="shared" si="6"/>
        <v>1</v>
      </c>
      <c r="K93" s="2" t="s">
        <v>32</v>
      </c>
      <c r="L93" s="2">
        <v>1</v>
      </c>
      <c r="M93" s="2" t="s">
        <v>112</v>
      </c>
    </row>
    <row r="94" s="2" customFormat="1" customHeight="1" spans="1:13">
      <c r="A94" s="2" t="s">
        <v>127</v>
      </c>
      <c r="B94" s="2" t="s">
        <v>195</v>
      </c>
      <c r="C94" s="2">
        <v>252</v>
      </c>
      <c r="D94" s="2">
        <f t="shared" si="6"/>
        <v>1</v>
      </c>
      <c r="K94" s="2" t="s">
        <v>196</v>
      </c>
      <c r="L94" s="2">
        <v>1</v>
      </c>
      <c r="M94" s="2" t="s">
        <v>112</v>
      </c>
    </row>
    <row r="95" s="2" customFormat="1" customHeight="1" spans="1:17">
      <c r="A95" s="2" t="s">
        <v>127</v>
      </c>
      <c r="B95" s="2" t="s">
        <v>197</v>
      </c>
      <c r="C95" s="2">
        <v>253</v>
      </c>
      <c r="D95" s="2">
        <f t="shared" si="6"/>
        <v>1</v>
      </c>
      <c r="K95" s="2" t="s">
        <v>198</v>
      </c>
      <c r="L95" s="2">
        <v>1</v>
      </c>
      <c r="M95" s="2" t="s">
        <v>112</v>
      </c>
      <c r="Q95" s="2" t="s">
        <v>22</v>
      </c>
    </row>
    <row r="96" s="2" customFormat="1" customHeight="1" spans="1:13">
      <c r="A96" s="2" t="s">
        <v>127</v>
      </c>
      <c r="B96" s="2" t="s">
        <v>199</v>
      </c>
      <c r="C96" s="2">
        <v>254</v>
      </c>
      <c r="D96" s="2">
        <f t="shared" si="6"/>
        <v>1</v>
      </c>
      <c r="K96" s="2" t="s">
        <v>200</v>
      </c>
      <c r="L96" s="2">
        <v>1</v>
      </c>
      <c r="M96" s="2" t="s">
        <v>112</v>
      </c>
    </row>
    <row r="97" s="2" customFormat="1" customHeight="1" spans="1:13">
      <c r="A97" s="2" t="s">
        <v>127</v>
      </c>
      <c r="B97" s="2" t="s">
        <v>201</v>
      </c>
      <c r="C97" s="2">
        <v>255</v>
      </c>
      <c r="D97" s="2">
        <f t="shared" si="6"/>
        <v>1</v>
      </c>
      <c r="K97" s="2" t="s">
        <v>202</v>
      </c>
      <c r="L97" s="2">
        <v>1</v>
      </c>
      <c r="M97" s="2" t="s">
        <v>112</v>
      </c>
    </row>
    <row r="98" s="2" customFormat="1" customHeight="1" spans="1:13">
      <c r="A98" s="2" t="s">
        <v>127</v>
      </c>
      <c r="B98" s="2" t="s">
        <v>203</v>
      </c>
      <c r="C98" s="2">
        <v>256</v>
      </c>
      <c r="D98" s="2">
        <f t="shared" si="6"/>
        <v>1</v>
      </c>
      <c r="K98" s="2" t="s">
        <v>204</v>
      </c>
      <c r="L98" s="2">
        <v>1</v>
      </c>
      <c r="M98" s="2" t="s">
        <v>205</v>
      </c>
    </row>
    <row r="99" s="1" customFormat="1" customHeight="1" spans="1:17">
      <c r="A99" s="2" t="s">
        <v>127</v>
      </c>
      <c r="B99" s="2" t="s">
        <v>206</v>
      </c>
      <c r="C99" s="2">
        <v>257</v>
      </c>
      <c r="D99" s="2">
        <f t="shared" si="6"/>
        <v>1</v>
      </c>
      <c r="K99" s="2" t="s">
        <v>207</v>
      </c>
      <c r="L99" s="2">
        <v>1</v>
      </c>
      <c r="M99" s="2" t="s">
        <v>208</v>
      </c>
      <c r="Q99" s="2" t="s">
        <v>209</v>
      </c>
    </row>
    <row r="100" s="2" customFormat="1" customHeight="1" spans="1:17">
      <c r="A100" s="2" t="s">
        <v>127</v>
      </c>
      <c r="B100" s="2" t="s">
        <v>122</v>
      </c>
      <c r="C100" s="2">
        <v>258</v>
      </c>
      <c r="D100" s="2">
        <f t="shared" si="6"/>
        <v>1</v>
      </c>
      <c r="K100" s="2" t="s">
        <v>210</v>
      </c>
      <c r="L100" s="2">
        <v>1</v>
      </c>
      <c r="M100" s="2" t="s">
        <v>112</v>
      </c>
      <c r="Q100" s="2" t="s">
        <v>124</v>
      </c>
    </row>
    <row r="101" s="2" customFormat="1" ht="32" customHeight="1" spans="1:13">
      <c r="A101" s="2" t="s">
        <v>127</v>
      </c>
      <c r="B101" s="2" t="s">
        <v>211</v>
      </c>
      <c r="C101" s="2">
        <v>259</v>
      </c>
      <c r="D101" s="2">
        <f t="shared" si="6"/>
        <v>2</v>
      </c>
      <c r="K101" s="2" t="s">
        <v>212</v>
      </c>
      <c r="L101" s="2">
        <v>2</v>
      </c>
      <c r="M101" s="2" t="s">
        <v>213</v>
      </c>
    </row>
    <row r="102" s="2" customFormat="1" ht="32" customHeight="1" spans="1:13">
      <c r="A102" s="2" t="s">
        <v>127</v>
      </c>
      <c r="B102" s="2" t="s">
        <v>214</v>
      </c>
      <c r="C102" s="2">
        <v>260</v>
      </c>
      <c r="D102" s="2">
        <f t="shared" si="6"/>
        <v>1</v>
      </c>
      <c r="K102" s="2" t="s">
        <v>215</v>
      </c>
      <c r="L102" s="2">
        <v>1</v>
      </c>
      <c r="M102" s="2" t="s">
        <v>213</v>
      </c>
    </row>
    <row r="103" s="2" customFormat="1" customHeight="1" spans="1:13">
      <c r="A103" s="2" t="s">
        <v>127</v>
      </c>
      <c r="B103" s="2" t="s">
        <v>62</v>
      </c>
      <c r="C103" s="2">
        <v>261</v>
      </c>
      <c r="D103" s="2">
        <f t="shared" si="6"/>
        <v>2</v>
      </c>
      <c r="E103" s="2" t="s">
        <v>216</v>
      </c>
      <c r="F103" s="2">
        <v>1</v>
      </c>
      <c r="G103" s="2" t="s">
        <v>44</v>
      </c>
      <c r="K103" s="2" t="s">
        <v>216</v>
      </c>
      <c r="L103" s="2">
        <v>1</v>
      </c>
      <c r="M103" s="2" t="s">
        <v>44</v>
      </c>
    </row>
    <row r="104" s="2" customFormat="1" customHeight="1" spans="1:17">
      <c r="A104" s="10" t="s">
        <v>217</v>
      </c>
      <c r="B104" s="10"/>
      <c r="C104" s="10"/>
      <c r="D104" s="10"/>
      <c r="E104" s="10"/>
      <c r="F104" s="10"/>
      <c r="G104" s="10"/>
      <c r="H104" s="10"/>
      <c r="I104" s="10"/>
      <c r="J104" s="10"/>
      <c r="K104" s="10"/>
      <c r="L104" s="10"/>
      <c r="M104" s="10"/>
      <c r="N104" s="10"/>
      <c r="O104" s="10"/>
      <c r="P104" s="10"/>
      <c r="Q104" s="10"/>
    </row>
    <row r="105" s="3" customFormat="1" customHeight="1" spans="1:17">
      <c r="A105" s="7" t="s">
        <v>218</v>
      </c>
      <c r="B105" s="7" t="s">
        <v>3</v>
      </c>
      <c r="C105" s="7"/>
      <c r="D105" s="7">
        <f t="shared" ref="D105:I105" si="7">SUM(D106:D126)</f>
        <v>23</v>
      </c>
      <c r="E105" s="7"/>
      <c r="F105" s="7">
        <f t="shared" si="7"/>
        <v>5</v>
      </c>
      <c r="G105" s="7"/>
      <c r="H105" s="7"/>
      <c r="I105" s="7">
        <f t="shared" si="7"/>
        <v>6</v>
      </c>
      <c r="J105" s="7"/>
      <c r="K105" s="7"/>
      <c r="L105" s="7">
        <f>SUM(L106:L126)</f>
        <v>6</v>
      </c>
      <c r="M105" s="7"/>
      <c r="N105" s="7"/>
      <c r="O105" s="7">
        <f>SUM(O106:O126)</f>
        <v>6</v>
      </c>
      <c r="P105" s="7"/>
      <c r="Q105" s="7"/>
    </row>
    <row r="106" s="2" customFormat="1" customHeight="1" spans="1:10">
      <c r="A106" s="2" t="s">
        <v>218</v>
      </c>
      <c r="B106" s="2" t="s">
        <v>82</v>
      </c>
      <c r="C106" s="2">
        <v>301</v>
      </c>
      <c r="D106" s="2">
        <f t="shared" ref="D106:D126" si="8">F106+I106+L106+O106</f>
        <v>2</v>
      </c>
      <c r="E106" s="2" t="s">
        <v>219</v>
      </c>
      <c r="F106" s="2">
        <v>1</v>
      </c>
      <c r="G106" s="2" t="s">
        <v>44</v>
      </c>
      <c r="H106" s="2" t="s">
        <v>60</v>
      </c>
      <c r="I106" s="2">
        <v>1</v>
      </c>
      <c r="J106" s="2" t="s">
        <v>44</v>
      </c>
    </row>
    <row r="107" s="2" customFormat="1" customHeight="1" spans="1:10">
      <c r="A107" s="2" t="s">
        <v>218</v>
      </c>
      <c r="B107" s="2" t="s">
        <v>220</v>
      </c>
      <c r="C107" s="2">
        <v>302</v>
      </c>
      <c r="D107" s="2">
        <f t="shared" si="8"/>
        <v>1</v>
      </c>
      <c r="H107" s="2" t="s">
        <v>221</v>
      </c>
      <c r="I107" s="2">
        <v>1</v>
      </c>
      <c r="J107" s="2" t="s">
        <v>44</v>
      </c>
    </row>
    <row r="108" s="2" customFormat="1" customHeight="1" spans="1:17">
      <c r="A108" s="2" t="s">
        <v>218</v>
      </c>
      <c r="B108" s="2" t="s">
        <v>80</v>
      </c>
      <c r="C108" s="2">
        <v>303</v>
      </c>
      <c r="D108" s="2">
        <f t="shared" si="8"/>
        <v>1</v>
      </c>
      <c r="H108" s="2" t="s">
        <v>81</v>
      </c>
      <c r="I108" s="2">
        <v>1</v>
      </c>
      <c r="J108" s="2" t="s">
        <v>44</v>
      </c>
      <c r="Q108" s="2" t="s">
        <v>222</v>
      </c>
    </row>
    <row r="109" s="2" customFormat="1" customHeight="1" spans="1:10">
      <c r="A109" s="2" t="s">
        <v>218</v>
      </c>
      <c r="B109" s="2" t="s">
        <v>223</v>
      </c>
      <c r="C109" s="2">
        <v>304</v>
      </c>
      <c r="D109" s="2">
        <f t="shared" si="8"/>
        <v>1</v>
      </c>
      <c r="H109" s="2" t="s">
        <v>70</v>
      </c>
      <c r="I109" s="2">
        <v>1</v>
      </c>
      <c r="J109" s="2" t="s">
        <v>44</v>
      </c>
    </row>
    <row r="110" s="2" customFormat="1" customHeight="1" spans="3:10">
      <c r="C110" s="2">
        <v>305</v>
      </c>
      <c r="D110" s="2">
        <f t="shared" si="8"/>
        <v>1</v>
      </c>
      <c r="H110" s="2" t="s">
        <v>224</v>
      </c>
      <c r="I110" s="2">
        <v>1</v>
      </c>
      <c r="J110" s="2" t="s">
        <v>44</v>
      </c>
    </row>
    <row r="111" s="2" customFormat="1" customHeight="1" spans="1:7">
      <c r="A111" s="2" t="s">
        <v>218</v>
      </c>
      <c r="B111" s="2" t="s">
        <v>225</v>
      </c>
      <c r="C111" s="2">
        <v>306</v>
      </c>
      <c r="D111" s="2">
        <f t="shared" si="8"/>
        <v>1</v>
      </c>
      <c r="E111" s="2" t="s">
        <v>60</v>
      </c>
      <c r="F111" s="2">
        <v>1</v>
      </c>
      <c r="G111" s="2" t="s">
        <v>44</v>
      </c>
    </row>
    <row r="112" s="2" customFormat="1" customHeight="1" spans="1:10">
      <c r="A112" s="2" t="s">
        <v>218</v>
      </c>
      <c r="B112" s="2" t="s">
        <v>226</v>
      </c>
      <c r="C112" s="2">
        <v>307</v>
      </c>
      <c r="D112" s="2">
        <f t="shared" si="8"/>
        <v>1</v>
      </c>
      <c r="H112" s="2" t="s">
        <v>55</v>
      </c>
      <c r="I112" s="2">
        <v>1</v>
      </c>
      <c r="J112" s="2" t="s">
        <v>44</v>
      </c>
    </row>
    <row r="113" s="2" customFormat="1" customHeight="1" spans="1:13">
      <c r="A113" s="2" t="s">
        <v>218</v>
      </c>
      <c r="B113" s="2" t="s">
        <v>227</v>
      </c>
      <c r="C113" s="2">
        <v>308</v>
      </c>
      <c r="D113" s="2">
        <f t="shared" si="8"/>
        <v>1</v>
      </c>
      <c r="K113" s="2" t="s">
        <v>228</v>
      </c>
      <c r="L113" s="2">
        <v>1</v>
      </c>
      <c r="M113" s="2" t="s">
        <v>44</v>
      </c>
    </row>
    <row r="114" s="2" customFormat="1" customHeight="1" spans="1:17">
      <c r="A114" s="2" t="s">
        <v>218</v>
      </c>
      <c r="B114" s="2" t="s">
        <v>229</v>
      </c>
      <c r="C114" s="2">
        <v>309</v>
      </c>
      <c r="D114" s="2">
        <f t="shared" si="8"/>
        <v>1</v>
      </c>
      <c r="E114" s="2" t="s">
        <v>230</v>
      </c>
      <c r="F114" s="2">
        <v>1</v>
      </c>
      <c r="G114" s="2" t="s">
        <v>44</v>
      </c>
      <c r="Q114" s="2" t="s">
        <v>231</v>
      </c>
    </row>
    <row r="115" s="2" customFormat="1" customHeight="1" spans="1:17">
      <c r="A115" s="2" t="s">
        <v>218</v>
      </c>
      <c r="B115" s="2" t="s">
        <v>232</v>
      </c>
      <c r="C115" s="2">
        <v>310</v>
      </c>
      <c r="D115" s="2">
        <f t="shared" si="8"/>
        <v>1</v>
      </c>
      <c r="E115" s="2" t="s">
        <v>233</v>
      </c>
      <c r="F115" s="2">
        <v>1</v>
      </c>
      <c r="G115" s="2" t="s">
        <v>44</v>
      </c>
      <c r="Q115" s="2" t="s">
        <v>234</v>
      </c>
    </row>
    <row r="116" s="2" customFormat="1" customHeight="1" spans="1:7">
      <c r="A116" s="2" t="s">
        <v>218</v>
      </c>
      <c r="B116" s="2" t="s">
        <v>235</v>
      </c>
      <c r="C116" s="2">
        <v>311</v>
      </c>
      <c r="D116" s="2">
        <f t="shared" si="8"/>
        <v>1</v>
      </c>
      <c r="E116" s="2" t="s">
        <v>236</v>
      </c>
      <c r="F116" s="2">
        <v>1</v>
      </c>
      <c r="G116" s="2" t="s">
        <v>44</v>
      </c>
    </row>
    <row r="117" s="2" customFormat="1" customHeight="1" spans="1:13">
      <c r="A117" s="2" t="s">
        <v>218</v>
      </c>
      <c r="B117" s="2" t="s">
        <v>237</v>
      </c>
      <c r="C117" s="2">
        <v>312</v>
      </c>
      <c r="D117" s="2">
        <f t="shared" si="8"/>
        <v>1</v>
      </c>
      <c r="K117" s="2" t="s">
        <v>103</v>
      </c>
      <c r="L117" s="2">
        <v>1</v>
      </c>
      <c r="M117" s="2" t="s">
        <v>50</v>
      </c>
    </row>
    <row r="118" s="2" customFormat="1" customHeight="1" spans="1:13">
      <c r="A118" s="2" t="s">
        <v>218</v>
      </c>
      <c r="B118" s="2" t="s">
        <v>238</v>
      </c>
      <c r="C118" s="2">
        <v>313</v>
      </c>
      <c r="D118" s="2">
        <f t="shared" si="8"/>
        <v>1</v>
      </c>
      <c r="K118" s="2" t="s">
        <v>55</v>
      </c>
      <c r="L118" s="2">
        <v>1</v>
      </c>
      <c r="M118" s="2" t="s">
        <v>44</v>
      </c>
    </row>
    <row r="119" s="2" customFormat="1" customHeight="1" spans="1:17">
      <c r="A119" s="2" t="s">
        <v>218</v>
      </c>
      <c r="B119" s="2" t="s">
        <v>102</v>
      </c>
      <c r="C119" s="2">
        <v>314</v>
      </c>
      <c r="D119" s="2">
        <f t="shared" si="8"/>
        <v>1</v>
      </c>
      <c r="N119" s="2" t="s">
        <v>60</v>
      </c>
      <c r="O119" s="2">
        <v>1</v>
      </c>
      <c r="P119" s="2" t="s">
        <v>50</v>
      </c>
      <c r="Q119" s="2" t="s">
        <v>239</v>
      </c>
    </row>
    <row r="120" s="2" customFormat="1" customHeight="1" spans="1:17">
      <c r="A120" s="2" t="s">
        <v>218</v>
      </c>
      <c r="B120" s="2" t="s">
        <v>240</v>
      </c>
      <c r="C120" s="2">
        <v>315</v>
      </c>
      <c r="D120" s="2">
        <f t="shared" si="8"/>
        <v>1</v>
      </c>
      <c r="K120" s="2" t="s">
        <v>241</v>
      </c>
      <c r="L120" s="2">
        <v>1</v>
      </c>
      <c r="M120" s="2" t="s">
        <v>50</v>
      </c>
      <c r="Q120" s="2" t="s">
        <v>242</v>
      </c>
    </row>
    <row r="121" s="2" customFormat="1" customHeight="1" spans="1:17">
      <c r="A121" s="2" t="s">
        <v>218</v>
      </c>
      <c r="B121" s="2" t="s">
        <v>243</v>
      </c>
      <c r="C121" s="2">
        <v>316</v>
      </c>
      <c r="D121" s="2">
        <f t="shared" si="8"/>
        <v>1</v>
      </c>
      <c r="K121" s="2" t="s">
        <v>219</v>
      </c>
      <c r="L121" s="2">
        <v>1</v>
      </c>
      <c r="M121" s="2" t="s">
        <v>117</v>
      </c>
      <c r="Q121" s="2" t="s">
        <v>244</v>
      </c>
    </row>
    <row r="122" s="2" customFormat="1" customHeight="1" spans="1:16">
      <c r="A122" s="2" t="s">
        <v>218</v>
      </c>
      <c r="B122" s="2" t="s">
        <v>245</v>
      </c>
      <c r="C122" s="2">
        <v>317</v>
      </c>
      <c r="D122" s="2">
        <f t="shared" si="8"/>
        <v>1</v>
      </c>
      <c r="N122" s="2" t="s">
        <v>246</v>
      </c>
      <c r="O122" s="2">
        <v>1</v>
      </c>
      <c r="P122" s="2" t="s">
        <v>213</v>
      </c>
    </row>
    <row r="123" s="2" customFormat="1" ht="32" customHeight="1" spans="1:16">
      <c r="A123" s="2" t="s">
        <v>218</v>
      </c>
      <c r="B123" s="2" t="s">
        <v>247</v>
      </c>
      <c r="C123" s="2">
        <v>318</v>
      </c>
      <c r="D123" s="2">
        <f t="shared" si="8"/>
        <v>2</v>
      </c>
      <c r="N123" s="2" t="s">
        <v>248</v>
      </c>
      <c r="O123" s="2">
        <v>2</v>
      </c>
      <c r="P123" s="2" t="s">
        <v>213</v>
      </c>
    </row>
    <row r="124" s="2" customFormat="1" customHeight="1" spans="1:16">
      <c r="A124" s="2" t="s">
        <v>218</v>
      </c>
      <c r="B124" s="2" t="s">
        <v>122</v>
      </c>
      <c r="C124" s="2">
        <v>319</v>
      </c>
      <c r="D124" s="2">
        <f t="shared" si="8"/>
        <v>1</v>
      </c>
      <c r="N124" s="2" t="s">
        <v>249</v>
      </c>
      <c r="O124" s="2">
        <v>1</v>
      </c>
      <c r="P124" s="2" t="s">
        <v>112</v>
      </c>
    </row>
    <row r="125" s="2" customFormat="1" customHeight="1" spans="1:16">
      <c r="A125" s="2" t="s">
        <v>218</v>
      </c>
      <c r="B125" s="2" t="s">
        <v>250</v>
      </c>
      <c r="C125" s="2">
        <v>320</v>
      </c>
      <c r="D125" s="2">
        <f t="shared" si="8"/>
        <v>1</v>
      </c>
      <c r="N125" s="2" t="s">
        <v>251</v>
      </c>
      <c r="O125" s="2">
        <v>1</v>
      </c>
      <c r="P125" s="2" t="s">
        <v>213</v>
      </c>
    </row>
    <row r="126" s="2" customFormat="1" customHeight="1" spans="1:17">
      <c r="A126" s="2" t="s">
        <v>218</v>
      </c>
      <c r="B126" s="2" t="s">
        <v>252</v>
      </c>
      <c r="C126" s="2">
        <v>321</v>
      </c>
      <c r="D126" s="2">
        <f t="shared" si="8"/>
        <v>1</v>
      </c>
      <c r="K126" s="2" t="s">
        <v>253</v>
      </c>
      <c r="L126" s="2">
        <v>1</v>
      </c>
      <c r="M126" s="2" t="s">
        <v>50</v>
      </c>
      <c r="N126" s="2"/>
      <c r="O126" s="2"/>
      <c r="P126" s="2"/>
      <c r="Q126" s="2" t="s">
        <v>254</v>
      </c>
    </row>
    <row r="127" s="3" customFormat="1" customHeight="1" spans="1:15">
      <c r="A127" s="7" t="s">
        <v>255</v>
      </c>
      <c r="B127" s="7" t="s">
        <v>3</v>
      </c>
      <c r="C127" s="7"/>
      <c r="D127" s="3">
        <f>SUM(D128:D148)</f>
        <v>54</v>
      </c>
      <c r="F127" s="3">
        <f>SUM(F128:F148)</f>
        <v>15</v>
      </c>
      <c r="I127" s="3">
        <f>SUM(I128:I148)</f>
        <v>11</v>
      </c>
      <c r="L127" s="3">
        <f>SUM(L128:L148)</f>
        <v>8</v>
      </c>
      <c r="O127" s="3">
        <f>SUM(O128:O148)</f>
        <v>20</v>
      </c>
    </row>
    <row r="128" s="2" customFormat="1" customHeight="1" spans="1:10">
      <c r="A128" s="2" t="s">
        <v>255</v>
      </c>
      <c r="B128" s="2" t="s">
        <v>52</v>
      </c>
      <c r="C128" s="2">
        <v>401</v>
      </c>
      <c r="D128" s="2">
        <f t="shared" ref="D128:D148" si="9">F128+I128+L128+O128</f>
        <v>1</v>
      </c>
      <c r="H128" s="2" t="s">
        <v>55</v>
      </c>
      <c r="I128" s="2">
        <v>1</v>
      </c>
      <c r="J128" s="2" t="s">
        <v>44</v>
      </c>
    </row>
    <row r="129" s="2" customFormat="1" customHeight="1" spans="1:10">
      <c r="A129" s="2" t="s">
        <v>255</v>
      </c>
      <c r="B129" s="2" t="s">
        <v>47</v>
      </c>
      <c r="C129" s="2">
        <v>402</v>
      </c>
      <c r="D129" s="2">
        <f t="shared" si="9"/>
        <v>2</v>
      </c>
      <c r="E129" s="2" t="s">
        <v>139</v>
      </c>
      <c r="F129" s="2">
        <v>1</v>
      </c>
      <c r="G129" s="2" t="s">
        <v>44</v>
      </c>
      <c r="H129" s="2" t="s">
        <v>139</v>
      </c>
      <c r="I129" s="2">
        <v>1</v>
      </c>
      <c r="J129" s="2" t="s">
        <v>44</v>
      </c>
    </row>
    <row r="130" s="2" customFormat="1" customHeight="1" spans="1:10">
      <c r="A130" s="2" t="s">
        <v>255</v>
      </c>
      <c r="B130" s="2" t="s">
        <v>256</v>
      </c>
      <c r="C130" s="2">
        <v>403</v>
      </c>
      <c r="D130" s="2">
        <f t="shared" si="9"/>
        <v>1</v>
      </c>
      <c r="H130" s="2" t="s">
        <v>55</v>
      </c>
      <c r="I130" s="2">
        <v>1</v>
      </c>
      <c r="J130" s="2" t="s">
        <v>44</v>
      </c>
    </row>
    <row r="131" s="2" customFormat="1" customHeight="1" spans="1:17">
      <c r="A131" s="2" t="s">
        <v>255</v>
      </c>
      <c r="B131" s="2" t="s">
        <v>42</v>
      </c>
      <c r="C131" s="2">
        <v>404</v>
      </c>
      <c r="D131" s="2">
        <f t="shared" si="9"/>
        <v>7</v>
      </c>
      <c r="E131" s="2" t="s">
        <v>257</v>
      </c>
      <c r="F131" s="2">
        <v>4</v>
      </c>
      <c r="G131" s="2" t="s">
        <v>44</v>
      </c>
      <c r="H131" s="2" t="s">
        <v>257</v>
      </c>
      <c r="I131" s="2">
        <v>3</v>
      </c>
      <c r="J131" s="2" t="s">
        <v>44</v>
      </c>
      <c r="Q131" s="2" t="s">
        <v>258</v>
      </c>
    </row>
    <row r="132" s="2" customFormat="1" customHeight="1" spans="1:10">
      <c r="A132" s="2" t="s">
        <v>255</v>
      </c>
      <c r="B132" s="2" t="s">
        <v>69</v>
      </c>
      <c r="C132" s="2">
        <v>405</v>
      </c>
      <c r="D132" s="2">
        <f t="shared" si="9"/>
        <v>3</v>
      </c>
      <c r="E132" s="2" t="s">
        <v>70</v>
      </c>
      <c r="F132" s="2">
        <v>2</v>
      </c>
      <c r="G132" s="2" t="s">
        <v>44</v>
      </c>
      <c r="H132" s="2" t="s">
        <v>70</v>
      </c>
      <c r="I132" s="2">
        <v>1</v>
      </c>
      <c r="J132" s="2" t="s">
        <v>44</v>
      </c>
    </row>
    <row r="133" s="2" customFormat="1" customHeight="1" spans="1:13">
      <c r="A133" s="2" t="s">
        <v>255</v>
      </c>
      <c r="B133" s="2" t="s">
        <v>80</v>
      </c>
      <c r="C133" s="2">
        <v>406</v>
      </c>
      <c r="D133" s="2">
        <f t="shared" si="9"/>
        <v>2</v>
      </c>
      <c r="E133" s="2" t="s">
        <v>81</v>
      </c>
      <c r="F133" s="2">
        <v>1</v>
      </c>
      <c r="G133" s="2" t="s">
        <v>44</v>
      </c>
      <c r="K133" s="2" t="s">
        <v>81</v>
      </c>
      <c r="L133" s="2">
        <v>1</v>
      </c>
      <c r="M133" s="2" t="s">
        <v>44</v>
      </c>
    </row>
    <row r="134" s="2" customFormat="1" customHeight="1" spans="1:10">
      <c r="A134" s="2" t="s">
        <v>255</v>
      </c>
      <c r="B134" s="2" t="s">
        <v>78</v>
      </c>
      <c r="C134" s="2">
        <v>407</v>
      </c>
      <c r="D134" s="2">
        <f t="shared" si="9"/>
        <v>2</v>
      </c>
      <c r="E134" s="2" t="s">
        <v>259</v>
      </c>
      <c r="F134" s="2">
        <v>1</v>
      </c>
      <c r="G134" s="2" t="s">
        <v>44</v>
      </c>
      <c r="H134" s="2" t="s">
        <v>152</v>
      </c>
      <c r="I134" s="2">
        <v>1</v>
      </c>
      <c r="J134" s="2" t="s">
        <v>44</v>
      </c>
    </row>
    <row r="135" s="2" customFormat="1" customHeight="1" spans="1:10">
      <c r="A135" s="2" t="s">
        <v>255</v>
      </c>
      <c r="B135" s="2" t="s">
        <v>71</v>
      </c>
      <c r="C135" s="2">
        <v>408</v>
      </c>
      <c r="D135" s="2">
        <f t="shared" si="9"/>
        <v>1</v>
      </c>
      <c r="H135" s="2" t="s">
        <v>151</v>
      </c>
      <c r="I135" s="2">
        <v>1</v>
      </c>
      <c r="J135" s="2" t="s">
        <v>44</v>
      </c>
    </row>
    <row r="136" s="2" customFormat="1" customHeight="1" spans="1:7">
      <c r="A136" s="2" t="s">
        <v>255</v>
      </c>
      <c r="B136" s="2" t="s">
        <v>82</v>
      </c>
      <c r="C136" s="2">
        <v>409</v>
      </c>
      <c r="D136" s="2">
        <f t="shared" si="9"/>
        <v>1</v>
      </c>
      <c r="E136" s="2" t="s">
        <v>83</v>
      </c>
      <c r="F136" s="2">
        <v>1</v>
      </c>
      <c r="G136" s="2" t="s">
        <v>44</v>
      </c>
    </row>
    <row r="137" s="2" customFormat="1" customHeight="1" spans="1:7">
      <c r="A137" s="2" t="s">
        <v>255</v>
      </c>
      <c r="B137" s="2" t="s">
        <v>260</v>
      </c>
      <c r="C137" s="2">
        <v>410</v>
      </c>
      <c r="D137" s="2">
        <f t="shared" si="9"/>
        <v>1</v>
      </c>
      <c r="E137" s="2" t="s">
        <v>261</v>
      </c>
      <c r="F137" s="2">
        <v>1</v>
      </c>
      <c r="G137" s="2" t="s">
        <v>44</v>
      </c>
    </row>
    <row r="138" s="2" customFormat="1" customHeight="1" spans="1:7">
      <c r="A138" s="2" t="s">
        <v>255</v>
      </c>
      <c r="B138" s="2" t="s">
        <v>102</v>
      </c>
      <c r="C138" s="2">
        <v>411</v>
      </c>
      <c r="D138" s="2">
        <f t="shared" si="9"/>
        <v>1</v>
      </c>
      <c r="E138" s="2" t="s">
        <v>262</v>
      </c>
      <c r="F138" s="2">
        <v>1</v>
      </c>
      <c r="G138" s="2" t="s">
        <v>44</v>
      </c>
    </row>
    <row r="139" s="2" customFormat="1" customHeight="1" spans="1:13">
      <c r="A139" s="2" t="s">
        <v>255</v>
      </c>
      <c r="B139" s="2" t="s">
        <v>62</v>
      </c>
      <c r="C139" s="2">
        <v>412</v>
      </c>
      <c r="D139" s="2">
        <f t="shared" si="9"/>
        <v>1</v>
      </c>
      <c r="K139" s="2" t="s">
        <v>216</v>
      </c>
      <c r="L139" s="2">
        <v>1</v>
      </c>
      <c r="M139" s="2" t="s">
        <v>44</v>
      </c>
    </row>
    <row r="140" s="2" customFormat="1" customHeight="1" spans="1:10">
      <c r="A140" s="2" t="s">
        <v>255</v>
      </c>
      <c r="B140" s="2" t="s">
        <v>263</v>
      </c>
      <c r="C140" s="2">
        <v>413</v>
      </c>
      <c r="D140" s="2">
        <f t="shared" si="9"/>
        <v>2</v>
      </c>
      <c r="E140" s="2" t="s">
        <v>264</v>
      </c>
      <c r="F140" s="2">
        <v>1</v>
      </c>
      <c r="G140" s="2" t="s">
        <v>44</v>
      </c>
      <c r="H140" s="2" t="s">
        <v>264</v>
      </c>
      <c r="I140" s="2">
        <v>1</v>
      </c>
      <c r="J140" s="2" t="s">
        <v>44</v>
      </c>
    </row>
    <row r="141" s="2" customFormat="1" customHeight="1" spans="1:13">
      <c r="A141" s="2" t="s">
        <v>255</v>
      </c>
      <c r="B141" s="2" t="s">
        <v>265</v>
      </c>
      <c r="C141" s="2">
        <v>414</v>
      </c>
      <c r="D141" s="2">
        <f t="shared" si="9"/>
        <v>3</v>
      </c>
      <c r="E141" s="2" t="s">
        <v>266</v>
      </c>
      <c r="F141" s="2">
        <v>1</v>
      </c>
      <c r="G141" s="2" t="s">
        <v>44</v>
      </c>
      <c r="H141" s="2" t="s">
        <v>266</v>
      </c>
      <c r="I141" s="2">
        <v>1</v>
      </c>
      <c r="J141" s="2" t="s">
        <v>44</v>
      </c>
      <c r="K141" s="2" t="s">
        <v>266</v>
      </c>
      <c r="L141" s="2">
        <v>1</v>
      </c>
      <c r="M141" s="2" t="s">
        <v>44</v>
      </c>
    </row>
    <row r="142" s="2" customFormat="1" customHeight="1" spans="1:7">
      <c r="A142" s="2" t="s">
        <v>255</v>
      </c>
      <c r="B142" s="2" t="s">
        <v>267</v>
      </c>
      <c r="C142" s="2">
        <v>415</v>
      </c>
      <c r="D142" s="2">
        <f t="shared" si="9"/>
        <v>1</v>
      </c>
      <c r="E142" s="2" t="s">
        <v>59</v>
      </c>
      <c r="F142" s="2">
        <v>1</v>
      </c>
      <c r="G142" s="2" t="s">
        <v>44</v>
      </c>
    </row>
    <row r="143" s="2" customFormat="1" customHeight="1" spans="1:16">
      <c r="A143" s="2" t="s">
        <v>255</v>
      </c>
      <c r="B143" s="2" t="s">
        <v>268</v>
      </c>
      <c r="C143" s="2">
        <v>416</v>
      </c>
      <c r="D143" s="2">
        <f t="shared" si="9"/>
        <v>4</v>
      </c>
      <c r="N143" s="2" t="s">
        <v>32</v>
      </c>
      <c r="O143" s="2">
        <v>4</v>
      </c>
      <c r="P143" s="2" t="s">
        <v>126</v>
      </c>
    </row>
    <row r="144" s="2" customFormat="1" customHeight="1" spans="1:13">
      <c r="A144" s="2" t="s">
        <v>255</v>
      </c>
      <c r="B144" s="2" t="s">
        <v>269</v>
      </c>
      <c r="C144" s="2">
        <v>417</v>
      </c>
      <c r="D144" s="2">
        <f t="shared" si="9"/>
        <v>1</v>
      </c>
      <c r="K144" s="2" t="s">
        <v>270</v>
      </c>
      <c r="L144" s="2">
        <v>1</v>
      </c>
      <c r="M144" s="2" t="s">
        <v>44</v>
      </c>
    </row>
    <row r="145" s="2" customFormat="1" customHeight="1" spans="1:13">
      <c r="A145" s="2" t="s">
        <v>255</v>
      </c>
      <c r="B145" s="2" t="s">
        <v>271</v>
      </c>
      <c r="C145" s="2">
        <v>418</v>
      </c>
      <c r="D145" s="2">
        <f t="shared" si="9"/>
        <v>1</v>
      </c>
      <c r="K145" s="2" t="s">
        <v>259</v>
      </c>
      <c r="L145" s="2">
        <v>1</v>
      </c>
      <c r="M145" s="2" t="s">
        <v>44</v>
      </c>
    </row>
    <row r="146" s="2" customFormat="1" customHeight="1" spans="1:13">
      <c r="A146" s="2" t="s">
        <v>255</v>
      </c>
      <c r="B146" s="2" t="s">
        <v>272</v>
      </c>
      <c r="C146" s="2">
        <v>419</v>
      </c>
      <c r="D146" s="2">
        <f t="shared" si="9"/>
        <v>1</v>
      </c>
      <c r="K146" s="2" t="s">
        <v>273</v>
      </c>
      <c r="L146" s="2">
        <v>1</v>
      </c>
      <c r="M146" s="2" t="s">
        <v>44</v>
      </c>
    </row>
    <row r="147" s="2" customFormat="1" customHeight="1" spans="1:17">
      <c r="A147" s="2" t="s">
        <v>255</v>
      </c>
      <c r="B147" s="2" t="s">
        <v>98</v>
      </c>
      <c r="C147" s="2">
        <v>420</v>
      </c>
      <c r="D147" s="2">
        <f t="shared" si="9"/>
        <v>2</v>
      </c>
      <c r="K147" s="2" t="s">
        <v>99</v>
      </c>
      <c r="L147" s="2">
        <v>2</v>
      </c>
      <c r="M147" s="2" t="s">
        <v>44</v>
      </c>
      <c r="Q147" s="2" t="s">
        <v>274</v>
      </c>
    </row>
    <row r="148" s="2" customFormat="1" customHeight="1" spans="1:16">
      <c r="A148" s="2" t="s">
        <v>255</v>
      </c>
      <c r="B148" s="2" t="s">
        <v>275</v>
      </c>
      <c r="C148" s="2">
        <v>421</v>
      </c>
      <c r="D148" s="2">
        <f t="shared" si="9"/>
        <v>16</v>
      </c>
      <c r="N148" s="2" t="s">
        <v>32</v>
      </c>
      <c r="O148" s="2">
        <v>16</v>
      </c>
      <c r="P148" s="2" t="s">
        <v>126</v>
      </c>
    </row>
    <row r="149" s="3" customFormat="1" customHeight="1" spans="1:17">
      <c r="A149" s="7" t="s">
        <v>276</v>
      </c>
      <c r="B149" s="7" t="s">
        <v>3</v>
      </c>
      <c r="C149" s="7"/>
      <c r="D149" s="7">
        <f t="shared" ref="D149:I149" si="10">SUM(D150:D162)</f>
        <v>34</v>
      </c>
      <c r="E149" s="7"/>
      <c r="F149" s="7">
        <f t="shared" si="10"/>
        <v>5</v>
      </c>
      <c r="G149" s="7"/>
      <c r="H149" s="7"/>
      <c r="I149" s="7">
        <f t="shared" si="10"/>
        <v>5</v>
      </c>
      <c r="J149" s="7"/>
      <c r="K149" s="7"/>
      <c r="L149" s="7">
        <f>SUM(L150:L162)</f>
        <v>5</v>
      </c>
      <c r="M149" s="7"/>
      <c r="N149" s="7"/>
      <c r="O149" s="7">
        <f>SUM(O150:O162)</f>
        <v>19</v>
      </c>
      <c r="P149" s="7"/>
      <c r="Q149" s="7"/>
    </row>
    <row r="150" s="2" customFormat="1" customHeight="1" spans="1:10">
      <c r="A150" s="2" t="s">
        <v>276</v>
      </c>
      <c r="B150" s="2" t="s">
        <v>277</v>
      </c>
      <c r="C150" s="2">
        <v>601</v>
      </c>
      <c r="D150" s="2">
        <f t="shared" ref="D150:D162" si="11">F150+I150+L150+O150</f>
        <v>1</v>
      </c>
      <c r="H150" s="2" t="s">
        <v>278</v>
      </c>
      <c r="I150" s="2">
        <v>1</v>
      </c>
      <c r="J150" s="2" t="s">
        <v>44</v>
      </c>
    </row>
    <row r="151" s="2" customFormat="1" customHeight="1" spans="1:17">
      <c r="A151" s="2" t="s">
        <v>276</v>
      </c>
      <c r="B151" s="2" t="s">
        <v>90</v>
      </c>
      <c r="C151" s="2">
        <v>602</v>
      </c>
      <c r="D151" s="2">
        <f t="shared" si="11"/>
        <v>1</v>
      </c>
      <c r="E151" s="2" t="s">
        <v>279</v>
      </c>
      <c r="F151" s="2">
        <v>1</v>
      </c>
      <c r="G151" s="2" t="s">
        <v>44</v>
      </c>
      <c r="Q151" s="2" t="s">
        <v>280</v>
      </c>
    </row>
    <row r="152" s="2" customFormat="1" customHeight="1" spans="1:17">
      <c r="A152" s="2" t="s">
        <v>276</v>
      </c>
      <c r="B152" s="2" t="s">
        <v>281</v>
      </c>
      <c r="C152" s="2">
        <v>603</v>
      </c>
      <c r="D152" s="2">
        <f t="shared" si="11"/>
        <v>2</v>
      </c>
      <c r="H152" s="2" t="s">
        <v>282</v>
      </c>
      <c r="I152" s="2">
        <v>2</v>
      </c>
      <c r="J152" s="2" t="s">
        <v>44</v>
      </c>
      <c r="Q152" s="2" t="s">
        <v>283</v>
      </c>
    </row>
    <row r="153" s="2" customFormat="1" customHeight="1" spans="1:17">
      <c r="A153" s="2" t="s">
        <v>276</v>
      </c>
      <c r="B153" s="2" t="s">
        <v>104</v>
      </c>
      <c r="C153" s="2">
        <v>604</v>
      </c>
      <c r="D153" s="2">
        <f t="shared" si="11"/>
        <v>1</v>
      </c>
      <c r="K153" s="2" t="s">
        <v>55</v>
      </c>
      <c r="L153" s="2">
        <v>1</v>
      </c>
      <c r="M153" s="2" t="s">
        <v>44</v>
      </c>
      <c r="Q153" s="2" t="s">
        <v>284</v>
      </c>
    </row>
    <row r="154" s="2" customFormat="1" customHeight="1" spans="1:10">
      <c r="A154" s="2" t="s">
        <v>276</v>
      </c>
      <c r="B154" s="2" t="s">
        <v>96</v>
      </c>
      <c r="C154" s="2">
        <v>605</v>
      </c>
      <c r="D154" s="2">
        <f t="shared" si="11"/>
        <v>2</v>
      </c>
      <c r="E154" s="2" t="s">
        <v>285</v>
      </c>
      <c r="F154" s="2">
        <v>1</v>
      </c>
      <c r="G154" s="2" t="s">
        <v>44</v>
      </c>
      <c r="H154" s="2" t="s">
        <v>286</v>
      </c>
      <c r="I154" s="2">
        <v>1</v>
      </c>
      <c r="J154" s="2" t="s">
        <v>44</v>
      </c>
    </row>
    <row r="155" s="2" customFormat="1" customHeight="1" spans="1:10">
      <c r="A155" s="2" t="s">
        <v>276</v>
      </c>
      <c r="B155" s="2" t="s">
        <v>287</v>
      </c>
      <c r="C155" s="2">
        <v>606</v>
      </c>
      <c r="D155" s="2">
        <f t="shared" si="11"/>
        <v>1</v>
      </c>
      <c r="H155" s="2" t="s">
        <v>288</v>
      </c>
      <c r="I155" s="2">
        <v>1</v>
      </c>
      <c r="J155" s="2" t="s">
        <v>44</v>
      </c>
    </row>
    <row r="156" s="2" customFormat="1" customHeight="1" spans="1:17">
      <c r="A156" s="2" t="s">
        <v>276</v>
      </c>
      <c r="B156" s="2" t="s">
        <v>195</v>
      </c>
      <c r="C156" s="2">
        <v>607</v>
      </c>
      <c r="D156" s="2">
        <f t="shared" si="11"/>
        <v>1</v>
      </c>
      <c r="K156" s="2" t="s">
        <v>60</v>
      </c>
      <c r="L156" s="2">
        <v>1</v>
      </c>
      <c r="M156" s="2" t="s">
        <v>44</v>
      </c>
      <c r="Q156" s="2" t="s">
        <v>289</v>
      </c>
    </row>
    <row r="157" s="2" customFormat="1" customHeight="1" spans="1:17">
      <c r="A157" s="2" t="s">
        <v>276</v>
      </c>
      <c r="B157" s="2" t="s">
        <v>66</v>
      </c>
      <c r="C157" s="2">
        <v>608</v>
      </c>
      <c r="D157" s="2">
        <f t="shared" si="11"/>
        <v>1</v>
      </c>
      <c r="K157" s="2" t="s">
        <v>233</v>
      </c>
      <c r="L157" s="2">
        <v>1</v>
      </c>
      <c r="M157" s="2" t="s">
        <v>44</v>
      </c>
      <c r="Q157" s="2" t="s">
        <v>290</v>
      </c>
    </row>
    <row r="158" s="2" customFormat="1" customHeight="1" spans="1:13">
      <c r="A158" s="2" t="s">
        <v>276</v>
      </c>
      <c r="B158" s="2" t="s">
        <v>291</v>
      </c>
      <c r="C158" s="2">
        <v>609</v>
      </c>
      <c r="D158" s="2">
        <f t="shared" si="11"/>
        <v>1</v>
      </c>
      <c r="K158" s="2" t="s">
        <v>292</v>
      </c>
      <c r="L158" s="2">
        <v>1</v>
      </c>
      <c r="M158" s="2" t="s">
        <v>44</v>
      </c>
    </row>
    <row r="159" s="2" customFormat="1" customHeight="1" spans="1:16">
      <c r="A159" s="2" t="s">
        <v>276</v>
      </c>
      <c r="B159" s="2" t="s">
        <v>125</v>
      </c>
      <c r="C159" s="2">
        <v>610</v>
      </c>
      <c r="D159" s="2">
        <f t="shared" si="11"/>
        <v>20</v>
      </c>
      <c r="K159" s="2" t="s">
        <v>32</v>
      </c>
      <c r="L159" s="2">
        <v>1</v>
      </c>
      <c r="M159" s="2" t="s">
        <v>126</v>
      </c>
      <c r="N159" s="2" t="s">
        <v>32</v>
      </c>
      <c r="O159" s="2">
        <v>19</v>
      </c>
      <c r="P159" s="2" t="s">
        <v>126</v>
      </c>
    </row>
    <row r="160" s="2" customFormat="1" customHeight="1" spans="1:7">
      <c r="A160" s="2" t="s">
        <v>276</v>
      </c>
      <c r="B160" s="2" t="s">
        <v>293</v>
      </c>
      <c r="C160" s="2">
        <v>611</v>
      </c>
      <c r="D160" s="2">
        <f t="shared" si="11"/>
        <v>1</v>
      </c>
      <c r="E160" s="2" t="s">
        <v>278</v>
      </c>
      <c r="F160" s="2">
        <v>1</v>
      </c>
      <c r="G160" s="2" t="s">
        <v>44</v>
      </c>
    </row>
    <row r="161" s="2" customFormat="1" customHeight="1" spans="1:7">
      <c r="A161" s="2" t="s">
        <v>276</v>
      </c>
      <c r="B161" s="2" t="s">
        <v>294</v>
      </c>
      <c r="C161" s="2">
        <v>612</v>
      </c>
      <c r="D161" s="2">
        <f t="shared" si="11"/>
        <v>1</v>
      </c>
      <c r="E161" s="2" t="s">
        <v>278</v>
      </c>
      <c r="F161" s="2">
        <v>1</v>
      </c>
      <c r="G161" s="2" t="s">
        <v>44</v>
      </c>
    </row>
    <row r="162" s="2" customFormat="1" customHeight="1" spans="1:7">
      <c r="A162" s="2" t="s">
        <v>276</v>
      </c>
      <c r="B162" s="2" t="s">
        <v>295</v>
      </c>
      <c r="C162" s="2">
        <v>613</v>
      </c>
      <c r="D162" s="2">
        <f t="shared" si="11"/>
        <v>1</v>
      </c>
      <c r="E162" s="2" t="s">
        <v>278</v>
      </c>
      <c r="F162" s="2">
        <v>1</v>
      </c>
      <c r="G162" s="2" t="s">
        <v>44</v>
      </c>
    </row>
    <row r="163" s="1" customFormat="1" customHeight="1" spans="1:3">
      <c r="A163" s="4"/>
      <c r="C163" s="3"/>
    </row>
    <row r="164" s="1" customFormat="1" customHeight="1" spans="1:3">
      <c r="A164" s="4"/>
      <c r="C164" s="3"/>
    </row>
    <row r="165" s="1" customFormat="1" customHeight="1" spans="1:3">
      <c r="A165" s="4"/>
      <c r="C165" s="3"/>
    </row>
    <row r="166" s="1" customFormat="1" customHeight="1" spans="1:3">
      <c r="A166" s="4"/>
      <c r="C166" s="3"/>
    </row>
    <row r="167" s="1" customFormat="1" customHeight="1" spans="1:3">
      <c r="A167" s="4"/>
      <c r="C167" s="3"/>
    </row>
    <row r="168" s="1" customFormat="1" customHeight="1" spans="1:3">
      <c r="A168" s="4"/>
      <c r="C168" s="3"/>
    </row>
    <row r="169" s="1" customFormat="1" customHeight="1" spans="1:3">
      <c r="A169" s="4"/>
      <c r="C169" s="3"/>
    </row>
    <row r="170" s="1" customFormat="1" customHeight="1" spans="1:3">
      <c r="A170" s="4"/>
      <c r="C170" s="3"/>
    </row>
    <row r="171" s="1" customFormat="1" customHeight="1" spans="1:3">
      <c r="A171" s="4"/>
      <c r="C171" s="3"/>
    </row>
    <row r="172" s="1" customFormat="1" customHeight="1" spans="1:3">
      <c r="A172" s="4"/>
      <c r="C172" s="3"/>
    </row>
    <row r="173" s="1" customFormat="1" customHeight="1" spans="1:3">
      <c r="A173" s="4"/>
      <c r="C173" s="3"/>
    </row>
    <row r="174" s="1" customFormat="1" customHeight="1" spans="1:3">
      <c r="A174" s="4"/>
      <c r="C174" s="3"/>
    </row>
    <row r="175" s="1" customFormat="1" customHeight="1" spans="1:3">
      <c r="A175" s="4"/>
      <c r="C175" s="3"/>
    </row>
    <row r="176" s="1" customFormat="1" customHeight="1" spans="1:3">
      <c r="A176" s="4"/>
      <c r="C176" s="3"/>
    </row>
    <row r="177" s="1" customFormat="1" customHeight="1" spans="1:3">
      <c r="A177" s="4"/>
      <c r="C177" s="3"/>
    </row>
    <row r="178" s="1" customFormat="1" customHeight="1" spans="1:3">
      <c r="A178" s="4"/>
      <c r="C178" s="3"/>
    </row>
    <row r="179" s="1" customFormat="1" customHeight="1" spans="1:3">
      <c r="A179" s="4"/>
      <c r="C179" s="3"/>
    </row>
    <row r="180" s="1" customFormat="1" customHeight="1" spans="1:3">
      <c r="A180" s="4"/>
      <c r="C180" s="3"/>
    </row>
    <row r="181" s="1" customFormat="1" customHeight="1" spans="1:3">
      <c r="A181" s="4"/>
      <c r="C181" s="3"/>
    </row>
    <row r="182" s="1" customFormat="1" customHeight="1" spans="1:3">
      <c r="A182" s="4"/>
      <c r="C182" s="3"/>
    </row>
    <row r="183" s="1" customFormat="1" customHeight="1" spans="1:3">
      <c r="A183" s="4"/>
      <c r="C183" s="3"/>
    </row>
    <row r="184" s="1" customFormat="1" customHeight="1" spans="1:3">
      <c r="A184" s="4"/>
      <c r="C184" s="3"/>
    </row>
    <row r="185" s="1" customFormat="1" customHeight="1" spans="1:3">
      <c r="A185" s="4"/>
      <c r="C185" s="3"/>
    </row>
    <row r="186" s="1" customFormat="1" customHeight="1" spans="1:3">
      <c r="A186" s="4"/>
      <c r="C186" s="3"/>
    </row>
    <row r="187" s="1" customFormat="1" customHeight="1" spans="1:3">
      <c r="A187" s="4"/>
      <c r="C187" s="3"/>
    </row>
    <row r="188" s="1" customFormat="1" customHeight="1" spans="1:3">
      <c r="A188" s="4"/>
      <c r="C188" s="3"/>
    </row>
    <row r="189" s="1" customFormat="1" customHeight="1" spans="1:3">
      <c r="A189" s="4"/>
      <c r="C189" s="3"/>
    </row>
    <row r="190" s="1" customFormat="1" customHeight="1" spans="1:3">
      <c r="A190" s="4"/>
      <c r="C190" s="3"/>
    </row>
    <row r="191" s="1" customFormat="1" customHeight="1" spans="1:3">
      <c r="A191" s="4"/>
      <c r="C191" s="3"/>
    </row>
    <row r="192" s="1" customFormat="1" customHeight="1" spans="1:3">
      <c r="A192" s="4"/>
      <c r="C192" s="3"/>
    </row>
    <row r="193" s="1" customFormat="1" customHeight="1" spans="1:3">
      <c r="A193" s="4"/>
      <c r="C193" s="3"/>
    </row>
    <row r="194" s="1" customFormat="1" customHeight="1" spans="1:3">
      <c r="A194" s="4"/>
      <c r="C194" s="3"/>
    </row>
    <row r="195" s="1" customFormat="1" customHeight="1" spans="1:3">
      <c r="A195" s="4"/>
      <c r="C195" s="3"/>
    </row>
    <row r="196" s="1" customFormat="1" customHeight="1" spans="1:3">
      <c r="A196" s="4"/>
      <c r="C196" s="3"/>
    </row>
    <row r="197" s="1" customFormat="1" customHeight="1" spans="1:3">
      <c r="A197" s="4"/>
      <c r="C197" s="3"/>
    </row>
    <row r="198" s="1" customFormat="1" customHeight="1" spans="1:3">
      <c r="A198" s="4"/>
      <c r="C198" s="3"/>
    </row>
    <row r="199" s="1" customFormat="1" customHeight="1" spans="1:3">
      <c r="A199" s="4"/>
      <c r="C199" s="3"/>
    </row>
    <row r="200" s="1" customFormat="1" customHeight="1" spans="1:3">
      <c r="A200" s="4"/>
      <c r="C200" s="3"/>
    </row>
    <row r="201" s="1" customFormat="1" customHeight="1" spans="1:3">
      <c r="A201" s="4"/>
      <c r="C201" s="3"/>
    </row>
    <row r="202" s="1" customFormat="1" customHeight="1" spans="1:3">
      <c r="A202" s="4"/>
      <c r="C202" s="3"/>
    </row>
    <row r="203" s="1" customFormat="1" customHeight="1" spans="1:3">
      <c r="A203" s="4"/>
      <c r="C203" s="3"/>
    </row>
    <row r="204" s="1" customFormat="1" customHeight="1" spans="1:3">
      <c r="A204" s="4"/>
      <c r="C204" s="3"/>
    </row>
    <row r="205" s="1" customFormat="1" customHeight="1" spans="1:3">
      <c r="A205" s="4"/>
      <c r="C205" s="3"/>
    </row>
    <row r="206" s="1" customFormat="1" customHeight="1" spans="1:3">
      <c r="A206" s="4"/>
      <c r="C206" s="3"/>
    </row>
    <row r="207" s="1" customFormat="1" customHeight="1" spans="1:3">
      <c r="A207" s="4"/>
      <c r="C207" s="3"/>
    </row>
    <row r="208" s="1" customFormat="1" customHeight="1" spans="1:3">
      <c r="A208" s="4"/>
      <c r="C208" s="3"/>
    </row>
    <row r="209" s="1" customFormat="1" customHeight="1" spans="1:3">
      <c r="A209" s="4"/>
      <c r="C209" s="3"/>
    </row>
    <row r="210" s="1" customFormat="1" customHeight="1" spans="1:3">
      <c r="A210" s="4"/>
      <c r="C210" s="3"/>
    </row>
    <row r="211" s="1" customFormat="1" customHeight="1" spans="1:3">
      <c r="A211" s="4"/>
      <c r="C211" s="3"/>
    </row>
    <row r="212" s="1" customFormat="1" customHeight="1" spans="1:3">
      <c r="A212" s="4"/>
      <c r="C212" s="3"/>
    </row>
    <row r="213" s="1" customFormat="1" customHeight="1" spans="1:3">
      <c r="A213" s="4"/>
      <c r="C213" s="3"/>
    </row>
    <row r="214" s="1" customFormat="1" customHeight="1" spans="1:3">
      <c r="A214" s="4"/>
      <c r="C214" s="3"/>
    </row>
    <row r="215" s="1" customFormat="1" customHeight="1" spans="1:3">
      <c r="A215" s="4"/>
      <c r="C215" s="3"/>
    </row>
    <row r="216" s="1" customFormat="1" customHeight="1" spans="1:3">
      <c r="A216" s="4"/>
      <c r="C216" s="3"/>
    </row>
    <row r="217" s="1" customFormat="1" customHeight="1" spans="1:3">
      <c r="A217" s="4"/>
      <c r="C217" s="3"/>
    </row>
    <row r="218" s="1" customFormat="1" customHeight="1" spans="1:3">
      <c r="A218" s="4"/>
      <c r="C218" s="3"/>
    </row>
    <row r="219" s="1" customFormat="1" customHeight="1" spans="1:3">
      <c r="A219" s="4"/>
      <c r="C219" s="3"/>
    </row>
    <row r="220" s="1" customFormat="1" customHeight="1" spans="1:3">
      <c r="A220" s="4"/>
      <c r="C220" s="3"/>
    </row>
    <row r="221" s="1" customFormat="1" customHeight="1" spans="1:3">
      <c r="A221" s="4"/>
      <c r="C221" s="3"/>
    </row>
    <row r="222" s="1" customFormat="1" customHeight="1" spans="1:3">
      <c r="A222" s="4"/>
      <c r="C222" s="3"/>
    </row>
    <row r="223" s="1" customFormat="1" customHeight="1" spans="1:3">
      <c r="A223" s="4"/>
      <c r="C223" s="3"/>
    </row>
    <row r="224" s="1" customFormat="1" customHeight="1" spans="1:3">
      <c r="A224" s="4"/>
      <c r="C224" s="3"/>
    </row>
    <row r="225" s="1" customFormat="1" customHeight="1" spans="1:3">
      <c r="A225" s="4"/>
      <c r="C225" s="3"/>
    </row>
    <row r="226" s="1" customFormat="1" customHeight="1" spans="1:3">
      <c r="A226" s="4"/>
      <c r="C226" s="3"/>
    </row>
    <row r="227" s="1" customFormat="1" customHeight="1" spans="1:3">
      <c r="A227" s="4"/>
      <c r="C227" s="3"/>
    </row>
    <row r="228" s="1" customFormat="1" customHeight="1" spans="1:3">
      <c r="A228" s="4"/>
      <c r="C228" s="3"/>
    </row>
    <row r="229" s="1" customFormat="1" customHeight="1" spans="1:3">
      <c r="A229" s="4"/>
      <c r="C229" s="3"/>
    </row>
    <row r="230" s="1" customFormat="1" customHeight="1" spans="1:3">
      <c r="A230" s="4"/>
      <c r="C230" s="3"/>
    </row>
    <row r="231" s="1" customFormat="1" customHeight="1" spans="1:3">
      <c r="A231" s="4"/>
      <c r="C231" s="3"/>
    </row>
    <row r="232" s="1" customFormat="1" customHeight="1" spans="1:3">
      <c r="A232" s="4"/>
      <c r="C232" s="3"/>
    </row>
    <row r="233" s="1" customFormat="1" customHeight="1" spans="1:3">
      <c r="A233" s="4"/>
      <c r="C233" s="3"/>
    </row>
    <row r="234" s="1" customFormat="1" customHeight="1" spans="1:3">
      <c r="A234" s="4"/>
      <c r="C234" s="3"/>
    </row>
    <row r="235" s="1" customFormat="1" customHeight="1" spans="1:3">
      <c r="A235" s="4"/>
      <c r="C235" s="3"/>
    </row>
    <row r="236" s="1" customFormat="1" customHeight="1" spans="1:3">
      <c r="A236" s="4"/>
      <c r="C236" s="3"/>
    </row>
    <row r="237" s="1" customFormat="1" customHeight="1" spans="1:3">
      <c r="A237" s="4"/>
      <c r="C237" s="3"/>
    </row>
    <row r="238" s="1" customFormat="1" customHeight="1" spans="1:3">
      <c r="A238" s="4"/>
      <c r="C238" s="3"/>
    </row>
    <row r="239" s="1" customFormat="1" customHeight="1" spans="1:3">
      <c r="A239" s="4"/>
      <c r="C239" s="3"/>
    </row>
    <row r="240" s="1" customFormat="1" customHeight="1" spans="1:3">
      <c r="A240" s="4"/>
      <c r="C240" s="3"/>
    </row>
    <row r="241" s="1" customFormat="1" customHeight="1" spans="1:3">
      <c r="A241" s="4"/>
      <c r="C241" s="3"/>
    </row>
    <row r="242" s="1" customFormat="1" customHeight="1" spans="1:3">
      <c r="A242" s="4"/>
      <c r="C242" s="3"/>
    </row>
    <row r="243" s="1" customFormat="1" customHeight="1" spans="1:3">
      <c r="A243" s="4"/>
      <c r="C243" s="3"/>
    </row>
    <row r="244" s="1" customFormat="1" customHeight="1" spans="1:3">
      <c r="A244" s="4"/>
      <c r="C244" s="3"/>
    </row>
    <row r="245" s="1" customFormat="1" customHeight="1" spans="1:3">
      <c r="A245" s="4"/>
      <c r="C245" s="3"/>
    </row>
    <row r="246" s="1" customFormat="1" customHeight="1" spans="1:3">
      <c r="A246" s="4"/>
      <c r="C246" s="3"/>
    </row>
    <row r="247" s="1" customFormat="1" customHeight="1" spans="1:3">
      <c r="A247" s="4"/>
      <c r="C247" s="3"/>
    </row>
    <row r="248" s="1" customFormat="1" customHeight="1" spans="1:3">
      <c r="A248" s="4"/>
      <c r="C248" s="3"/>
    </row>
    <row r="249" s="1" customFormat="1" customHeight="1" spans="1:3">
      <c r="A249" s="4"/>
      <c r="C249" s="3"/>
    </row>
    <row r="250" s="1" customFormat="1" customHeight="1" spans="1:3">
      <c r="A250" s="4"/>
      <c r="C250" s="3"/>
    </row>
    <row r="251" s="1" customFormat="1" customHeight="1" spans="1:3">
      <c r="A251" s="4"/>
      <c r="C251" s="3"/>
    </row>
    <row r="252" s="1" customFormat="1" customHeight="1" spans="1:3">
      <c r="A252" s="4"/>
      <c r="C252" s="3"/>
    </row>
    <row r="253" s="1" customFormat="1" customHeight="1" spans="1:3">
      <c r="A253" s="4"/>
      <c r="C253" s="3"/>
    </row>
    <row r="254" s="1" customFormat="1" customHeight="1" spans="1:3">
      <c r="A254" s="4"/>
      <c r="C254" s="3"/>
    </row>
    <row r="255" s="1" customFormat="1" customHeight="1" spans="1:3">
      <c r="A255" s="4"/>
      <c r="C255" s="3"/>
    </row>
    <row r="256" s="1" customFormat="1" customHeight="1" spans="1:3">
      <c r="A256" s="4"/>
      <c r="C256" s="3"/>
    </row>
    <row r="257" s="1" customFormat="1" customHeight="1" spans="1:3">
      <c r="A257" s="4"/>
      <c r="C257" s="3"/>
    </row>
    <row r="258" s="1" customFormat="1" customHeight="1" spans="1:3">
      <c r="A258" s="4"/>
      <c r="C258" s="3"/>
    </row>
    <row r="259" s="1" customFormat="1" customHeight="1" spans="1:3">
      <c r="A259" s="4"/>
      <c r="C259" s="3"/>
    </row>
    <row r="260" s="1" customFormat="1" customHeight="1" spans="1:3">
      <c r="A260" s="4"/>
      <c r="C260" s="3"/>
    </row>
    <row r="261" s="1" customFormat="1" customHeight="1" spans="1:3">
      <c r="A261" s="4"/>
      <c r="C261" s="3"/>
    </row>
    <row r="262" s="1" customFormat="1" customHeight="1" spans="1:3">
      <c r="A262" s="4"/>
      <c r="C262" s="3"/>
    </row>
    <row r="263" s="1" customFormat="1" customHeight="1" spans="1:3">
      <c r="A263" s="4"/>
      <c r="C263" s="3"/>
    </row>
    <row r="264" s="1" customFormat="1" customHeight="1" spans="1:3">
      <c r="A264" s="4"/>
      <c r="C264" s="3"/>
    </row>
    <row r="265" s="1" customFormat="1" customHeight="1" spans="1:3">
      <c r="A265" s="4"/>
      <c r="C265" s="3"/>
    </row>
    <row r="266" s="1" customFormat="1" customHeight="1" spans="1:3">
      <c r="A266" s="4"/>
      <c r="C266" s="3"/>
    </row>
  </sheetData>
  <autoFilter xmlns:etc="http://www.wps.cn/officeDocument/2017/etCustomData" ref="A3:XFC162" etc:filterBottomFollowUsedRange="0">
    <extLst/>
  </autoFilter>
  <mergeCells count="42">
    <mergeCell ref="E1:G1"/>
    <mergeCell ref="H1:J1"/>
    <mergeCell ref="K1:M1"/>
    <mergeCell ref="N1:P1"/>
    <mergeCell ref="A3:B3"/>
    <mergeCell ref="A104:Q104"/>
    <mergeCell ref="A1:A2"/>
    <mergeCell ref="A45:A48"/>
    <mergeCell ref="A52:A53"/>
    <mergeCell ref="A54:A55"/>
    <mergeCell ref="A56:A57"/>
    <mergeCell ref="A58:A59"/>
    <mergeCell ref="A62:A64"/>
    <mergeCell ref="A65:A66"/>
    <mergeCell ref="A72:A73"/>
    <mergeCell ref="A78:A80"/>
    <mergeCell ref="A81:A82"/>
    <mergeCell ref="A83:A84"/>
    <mergeCell ref="A85:A87"/>
    <mergeCell ref="A88:A89"/>
    <mergeCell ref="A109:A110"/>
    <mergeCell ref="B1:B2"/>
    <mergeCell ref="B16:B18"/>
    <mergeCell ref="B21:B22"/>
    <mergeCell ref="B45:B48"/>
    <mergeCell ref="B52:B53"/>
    <mergeCell ref="B54:B55"/>
    <mergeCell ref="B56:B57"/>
    <mergeCell ref="B58:B59"/>
    <mergeCell ref="B62:B64"/>
    <mergeCell ref="B65:B66"/>
    <mergeCell ref="B72:B73"/>
    <mergeCell ref="B78:B80"/>
    <mergeCell ref="B81:B82"/>
    <mergeCell ref="B83:B84"/>
    <mergeCell ref="B85:B87"/>
    <mergeCell ref="B88:B89"/>
    <mergeCell ref="B109:B110"/>
    <mergeCell ref="C1:C2"/>
    <mergeCell ref="D1:D2"/>
    <mergeCell ref="Q1:Q2"/>
    <mergeCell ref="Q47:Q48"/>
  </mergeCells>
  <dataValidations count="3">
    <dataValidation type="list" allowBlank="1" showInputMessage="1" showErrorMessage="1" sqref="G107 J107 P121 M122 J133 M133 G109:G111 G113:G114 G128:G129 G131:G133 J109:J111 J113:J114 J116:J117 J121:J122 J126:J129 M107:M114 M116:M117 M126:M128 P107:P114 P116:P118 P126:P128">
      <formula1>"医师,教师,管理,医技,护理,教辅"</formula1>
    </dataValidation>
    <dataValidation type="list" allowBlank="1" showInputMessage="1" showErrorMessage="1" sqref="G154 J154 M154 P154" errorStyle="warning">
      <formula1>"医师,教师,科研,管理,医技,护理,药剂,会计,工程,辅导员,其他"</formula1>
    </dataValidation>
    <dataValidation type="list" allowBlank="1" showInputMessage="1" showErrorMessage="1" sqref="G150:G153 G155:G159 J150:J153 J155:J159 M150:M153 M155:M159 P150:P153 P155:P159" errorStyle="warning">
      <formula1>"医师,教师,科研,管理,医技,护理,药剂,会计,工程,其他"</formula1>
    </dataValidation>
  </dataValidations>
  <printOptions horizontalCentered="1" gridLines="1"/>
  <pageMargins left="0.118055555555556" right="0.0784722222222222" top="0.865972222222222" bottom="0.432638888888889" header="0.472222222222222" footer="0.118055555555556"/>
  <pageSetup paperSize="9" fitToHeight="0" orientation="landscape"/>
  <headerFooter>
    <oddHeader>&amp;C&amp;"楷体"&amp;18&amp;B哈尔滨医科大学附属医院2025年公开招聘岗位需求计划表</oddHeader>
    <oddFooter>&amp;C&amp;N--&amp;P</oddFooter>
  </headerFooter>
  <rowBreaks count="4" manualBreakCount="4">
    <brk id="41" max="16383" man="1"/>
    <brk id="104" max="16383" man="1"/>
    <brk id="126" max="16383" man="1"/>
    <brk id="148" max="16383" man="1"/>
  </rowBreaks>
  <ignoredErrors>
    <ignoredError sqref="D149" formula="1"/>
  </ignoredErrors>
</worksheet>
</file>

<file path=docProps/app.xml><?xml version="1.0" encoding="utf-8"?>
<Properties xmlns="http://schemas.openxmlformats.org/officeDocument/2006/extended-properties" xmlns:vt="http://schemas.openxmlformats.org/officeDocument/2006/docPropsVTypes">
  <Company>hyd</Company>
  <Application>Microsoft Excel</Application>
  <HeadingPairs>
    <vt:vector size="2" baseType="variant">
      <vt:variant>
        <vt:lpstr>工作表</vt:lpstr>
      </vt:variant>
      <vt:variant>
        <vt:i4>2</vt:i4>
      </vt:variant>
    </vt:vector>
  </HeadingPairs>
  <TitlesOfParts>
    <vt:vector size="2" baseType="lpstr">
      <vt:lpstr>校本部</vt:lpstr>
      <vt:lpstr>附属医院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chbr</dc:creator>
  <cp:lastModifiedBy>专家1</cp:lastModifiedBy>
  <dcterms:created xsi:type="dcterms:W3CDTF">2004-11-12T17:20:00Z</dcterms:created>
  <cp:lastPrinted>2024-08-22T02:51:00Z</cp:lastPrinted>
  <dcterms:modified xsi:type="dcterms:W3CDTF">2025-04-01T07:58:43Z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5202465C49CB4284A84833C6C74A763A_13</vt:lpwstr>
  </property>
</Properties>
</file>